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1" activeTab="1"/>
  </bookViews>
  <sheets>
    <sheet name="Útmutató" sheetId="2" r:id="rId1"/>
    <sheet name="TantárgyleírásBiológus0621" sheetId="5" r:id="rId2"/>
    <sheet name="Munka1" sheetId="4" r:id="rId3"/>
    <sheet name="munka4" sheetId="3" r:id="rId4"/>
    <sheet name="munka2" sheetId="1" r:id="rId5"/>
  </sheets>
  <externalReferences>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4">munka2!$A$4:$L$57</definedName>
    <definedName name="_xlnm.Print_Area" localSheetId="0">Útmutató!$A$1:$E$18</definedName>
  </definedNames>
  <calcPr calcId="125725"/>
</workbook>
</file>

<file path=xl/calcChain.xml><?xml version="1.0" encoding="utf-8"?>
<calcChain xmlns="http://schemas.openxmlformats.org/spreadsheetml/2006/main">
  <c r="I63" i="5"/>
  <c r="I62"/>
  <c r="I60"/>
  <c r="I59"/>
  <c r="I57"/>
  <c r="I55"/>
  <c r="I53"/>
  <c r="I51"/>
  <c r="I47"/>
  <c r="I46"/>
  <c r="I45"/>
  <c r="I42"/>
  <c r="I40"/>
  <c r="I35"/>
  <c r="I32"/>
  <c r="I31"/>
  <c r="I29"/>
  <c r="I28"/>
  <c r="I26"/>
  <c r="I25"/>
  <c r="I21"/>
  <c r="I20"/>
  <c r="I19"/>
  <c r="I18"/>
  <c r="I17"/>
  <c r="I12"/>
  <c r="I11"/>
</calcChain>
</file>

<file path=xl/sharedStrings.xml><?xml version="1.0" encoding="utf-8"?>
<sst xmlns="http://schemas.openxmlformats.org/spreadsheetml/2006/main" count="937" uniqueCount="595">
  <si>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</si>
  <si>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</si>
  <si>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</si>
  <si>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</si>
  <si>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</si>
  <si>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</si>
  <si>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</si>
  <si>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</si>
  <si>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</si>
  <si>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</si>
  <si>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</si>
  <si>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</si>
  <si>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</si>
  <si>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</si>
  <si>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</si>
  <si>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</si>
  <si>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</si>
  <si>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</si>
  <si>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</si>
  <si>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</si>
  <si>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</si>
  <si>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</si>
  <si>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</si>
  <si>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</si>
  <si>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</si>
  <si>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</si>
  <si>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</si>
  <si>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</si>
  <si>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</si>
  <si>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</si>
  <si>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</si>
  <si>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</si>
  <si>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Biológia BSc</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</si>
  <si>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</si>
  <si>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</si>
  <si>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</si>
  <si>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</si>
  <si>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</si>
  <si>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</si>
  <si>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</si>
  <si>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</si>
  <si>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</si>
  <si>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</si>
  <si>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</si>
  <si>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</si>
  <si>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</si>
  <si>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</si>
  <si>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</si>
  <si>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</si>
  <si>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</si>
  <si>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</si>
  <si>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</si>
  <si>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</si>
  <si>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</si>
  <si>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BAI0013</t>
  </si>
  <si>
    <t xml:space="preserve">Biológia alapismeretek </t>
  </si>
  <si>
    <t>Basics of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</si>
  <si>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</si>
  <si>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the biological thinking and attitude of students. It is a basic course based on the knowledge acquired in secondary school. During the semester, following topics are covered: Biology as a subject and science. The classical and modern tools and methods of biological research. Systematization of the living environment. The composition and biological processes of organisms. The anatomy and physiology of the human body. Ecological fundamentals. Supra-individual formulation levels of living environment. Ecological worldview. Nature and environmental protection. Basics of classic and modern genetics and its practical and theoretical possibilities. Evolution of living environment and humans. Behaviour patterns of animals.</t>
  </si>
  <si>
    <t>Tudás: 
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Képesség: 
Képes a különböző természettudományos területekről származó ismereteket integrálni. 
Attitűd: 
Törekszik arra, hogy környezetében a természet és az ember viszonyának témakörében felelős véleményt nyilvánítson, annak létfontosságú elemeit a lehető legszélesebb körben megismertesse. 
Autonómia és felelősség:
Példamutató környezet- és természettudatos magatartást tanúsít, másokat ennek követésére ösztönöz.</t>
  </si>
  <si>
    <t>Knowledge:
After successful completion of the course, students have basic knowledge related to sub- and supra-individual levels of living systems. Students can systematise and apply this knowledge. They are aware of the theoretical, geological, science-historical aspects of evolution. They know and can use  biological methods and tools necessary for doing biological research. Students know the terminology of biological science. 
Ability:
They are able to integrate knowledge from different fields of science. 
Attitude: 
The graduated experts should strive for expressing their opinion on the relation between nature and humans in a responsible way as well as communicating its most important elements for the broadest possible public. 
Autonomy and responsibility: 
The graduated experts show an exemplary behaviour attitude towards  nature and environment and encourage others to do so too.</t>
  </si>
  <si>
    <t xml:space="preserve"> A vizsgára bocsátásnak nincs feltétele</t>
  </si>
  <si>
    <t xml:space="preserve"> No exam admission requirement</t>
  </si>
  <si>
    <t xml:space="preserve">1. Szerényi G. Berend M. (2002) Biológia I. Műszaki Könyvkiadó, Budapest, ISBN: 9631623866.
2. Szerényi G. Berend M. (2006): Biológia II. Műszaki Könyvkiadó, Budapest, ISBN: 9789631623874.
3. Gömöry A. Kiss J. Müllner E. Berend M. Tóth G. (2009) Biológia III. Műszaki Könyvkiadó, Budapest, ISBN: 9789631623882.
</t>
  </si>
  <si>
    <t>BAI0015</t>
  </si>
  <si>
    <t>Kémiai alapismeretek I.</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</si>
  <si>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</si>
  <si>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</si>
  <si>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</si>
  <si>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</si>
  <si>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</si>
  <si>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</si>
  <si>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</si>
  <si>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BBI1101</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</si>
  <si>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</si>
  <si>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</si>
  <si>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</si>
  <si>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Ismeri és használja azokat a terepi, laboratóriumi és gyakorlati eszközöket és módszereket, melyekkel a biológia szakterületekhez kapcsolódó vizsgálati, mérési módszereket alapszinten gyakorolni tudja.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Tudományos szempontok szerint képes rendszerezni adatokat, ismerethalmazokat. Terepi és laboratóriumi tevékenysége, tanulási folyamatai során környezettudatos magatartást mutat. Nyitott az újabb biológiai és más természettudományos kutatási eredmények megismerésére, a szakmai együttműködésre. Példamutató környezet- és természettudatos magatartást tanúsít, másokat ennek követésére ösztönöz.</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</si>
  <si>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</si>
  <si>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</si>
  <si>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</si>
  <si>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Farkas Etelka: Általános és analitikai kémia példatár, KLTE, Debrecen, 1998.</t>
  </si>
  <si>
    <t>BBI1102</t>
  </si>
  <si>
    <t>Biomatematika</t>
  </si>
  <si>
    <t>Biomatematics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</si>
  <si>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</si>
  <si>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 xml:space="preserve">Ismeri a biológiai, ökológiai és környezettudományi jelenségek kvantitatív tárgyalásához szükséges matematikai módszerek általános elveit és az azok alkalmazásához szükséges szabályokat. 
Képes a statisztikai problémák megoldásához szükséges szoftverek használatára. 
Rendelkezik azokkal a kompetenciákkal, amik a szakterületén felmerülő matematikai problémák kezeléséhez és továbbfejlesztéséhez szükségesek.
</t>
  </si>
  <si>
    <t>egy zárthelyi dolgozat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</si>
  <si>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</si>
  <si>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BBI1103</t>
  </si>
  <si>
    <t>Növényszervezettan I.</t>
  </si>
  <si>
    <t>Plant Anatomy I.</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</si>
  <si>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t>
  </si>
  <si>
    <t xml:space="preserve">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t>
  </si>
  <si>
    <t>BBI1104</t>
  </si>
  <si>
    <t>Növényszervezettan II.</t>
  </si>
  <si>
    <t>Plant Anatomy II. (Pratical demonstration)</t>
  </si>
  <si>
    <t>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</si>
  <si>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 xml:space="preserve">Tudása: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Attitüdje: 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</si>
  <si>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term grade </t>
  </si>
  <si>
    <t>hat zárthelyi dolgozat 50%-os teljesítése növénymorfológiából</t>
  </si>
  <si>
    <t>six in-class tests regarding to plant anatomy and morphology with a minimum passing rate of 50%</t>
  </si>
  <si>
    <t>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</si>
  <si>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BBI1105</t>
  </si>
  <si>
    <t>Állatanatómia I.</t>
  </si>
  <si>
    <t>Zoological Anatomy I.</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</si>
  <si>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</si>
  <si>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t>
  </si>
  <si>
    <t>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 tárgy elvégzése után a hallgató környezettudatos, biológiai attitűdöt nyer el, melyet a napi gyakorlatban is képes hasznosítani. Képes gondolatait a tudományos nyelvezetet helyesen használva előadni, az anatómiai ismereteket igénylő témákban lefolytatni.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</si>
  <si>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</si>
  <si>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BBI1106</t>
  </si>
  <si>
    <t>Állatanatómia II.</t>
  </si>
  <si>
    <t>Zoological Anatomy II. (Pracitical demonstration)</t>
  </si>
  <si>
    <t>A tantárgy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</si>
  <si>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</si>
  <si>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Az állatanatómia gyakorlat tantárgy révén a hallgató képes a legfontosabb laboratóriumi rendszabályokat, munkaformákat, irányelveket gyakorlatban alkalmazni.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 Elkötelezett az állatanatómia és a kapcsolódó összes biológiai szakterületen tudása folyamatosan gyarapítására melyeket magasabb szintű képzésekben tud hasznosítani (MSc, szakirányú továbbképzések).</t>
  </si>
  <si>
    <t>A gyakorlati jegy az 5 félévközi zh eredményéből kalkulálódik.</t>
  </si>
  <si>
    <t>The term grade is calculated from the results of five, mid-term written test.</t>
  </si>
  <si>
    <t xml:space="preserve">Vígh H.B. és Kondics L. (1997): Összehasonlító szövettan. Nemzeti Tankönyvkiadó, Budapest. ISBN: 9631882675.
Zboray G. (szerk.) (2010, 2012): Összehasonlító anatómiai praktikum I-II. Nemzeti Tankönyvkiadó, Budapest. ISBN: 9789631968194, ISBN: 9789633120873.
G. Szabó T (2003): Állatszervezettani gyakorlatok I. Szövettani gyakorlatok. Nyíregyházi Főiskola,
Nyíregyháza.
G. Szabó T (2003): Állatszervezettani gyakorlatok II. Boncolási gyakorlatok. Nyíregyházi
Főiskola, Nyíregyháza.
G. Szabó T (2003): Állatszervezettan: Általános szövettan. CD és html formában.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</si>
  <si>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</si>
  <si>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</si>
  <si>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</si>
  <si>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</si>
  <si>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</si>
  <si>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</si>
  <si>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</si>
  <si>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</si>
  <si>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</si>
  <si>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</si>
  <si>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</si>
  <si>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</si>
  <si>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</si>
  <si>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</si>
  <si>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</si>
  <si>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</si>
  <si>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</si>
  <si>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</si>
  <si>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</si>
  <si>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BBI1201</t>
  </si>
  <si>
    <t>Növényrendszertan I.</t>
  </si>
  <si>
    <t>Plant Taxonomy I.</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</si>
  <si>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</si>
  <si>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Képességei: a hallgató képes a növényrendszertan tárgyra épülő elméleti és gyakorlati ismeretek összefüggéseit felismerni és integrálni. Attitűdje: nyitott a növényrendszertan folyamatosan megújuló ismereteinek befogadására.</t>
  </si>
  <si>
    <t>két zárthelyi dolgozat 50%-os teljesítése</t>
  </si>
  <si>
    <t>two in-class tests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</si>
  <si>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t>
  </si>
  <si>
    <t>BBI1202</t>
  </si>
  <si>
    <t>Növényrendszertan II.</t>
  </si>
  <si>
    <t>Plant Taxonomy II. (Pratical demonstration)</t>
  </si>
  <si>
    <t>A tantárgy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</si>
  <si>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Attitűdje: Terepi munkafolyamataiban példamutató módon környezet- és természettudatos magatartást tanúsít, és ezen túlmenően másokat is erre ösztönöz.</t>
  </si>
  <si>
    <t>nyolc zárthelyi dolgozat 50%-os teljesítése fajismeretből</t>
  </si>
  <si>
    <t>five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</si>
  <si>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</si>
  <si>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BBI1203</t>
  </si>
  <si>
    <t>Állatrendszertan I.</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</si>
  <si>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</si>
  <si>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</si>
  <si>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t>
  </si>
  <si>
    <t>BBI1204</t>
  </si>
  <si>
    <t>Állatrendszertan II.</t>
  </si>
  <si>
    <t>Cél: A tantárgy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</si>
  <si>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</si>
  <si>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öt zárthelyi dolgozat 50%-os teljesítése fajismeretből</t>
  </si>
  <si>
    <t>eight in-class tests regarding to species knowledge with a minimum passing rate of 50%</t>
  </si>
  <si>
    <t>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</si>
  <si>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BBI1205</t>
  </si>
  <si>
    <t>Sejtbiológia</t>
  </si>
  <si>
    <t>Cell Biology</t>
  </si>
  <si>
    <t>A kurzust elvégző hallgató átfogó ismerettel rendelkezik a sejttani struktúrákat leíró fogalmakról és érti a sejtszervecskék szerkezete és működése közötti összefüggéseket leíró törvényszerűségeket. Rendszeresen tanulmányozza a szakirodalmat és olvassa a világhálón fellelhető sejtbiológiai tárgyú tudományos publikációkat és ismeretterjesztő cikkeket, azokat tudja értelmezni, összefüggésüket más diszciplínákkal (élettan, biokémiai, genetika) felismeri, és törekszik az új ismeretekkel tudását bővíteni. Kellő ismerettel bír a sejttani vizsgálatok alapvető módszereiről (elsősorban a mikroszkópiáról) ahhoz, hogy képes sejttani laboratóriumban végzendő kísérleteket tervezni, azokat önálló munkavégzéssel kivitelezni, és eredményüket kritikusan értékelni.</t>
  </si>
  <si>
    <t>A gyakorlatokon részt venni kötelező. Gyakorlaton rendszeres félévközi zárthelyi dolgozatok. A gyakorlat sikeres teljesítése a vizsgára jelentkezés feltétele. A vizsga írásbeli és szóbeli.</t>
  </si>
  <si>
    <t>Attending the practical course is obligatory. Regular mid-term tests in the practical course. Successful accomplishment of the practical course is a precondition to taking the exam. Written and oral examination.</t>
  </si>
  <si>
    <t>Szabó G. (szerk) (2009) Sejtbiológia. Medicina Könyvkiadó, Budapest, ISBN 978 963 226 189 8   Darvas Zs. - László V. (2005) Sejtbiológia. Semmelweis Kiadó, Budapest, ISBN 963 39214 79 5   Pollack, T., Earnshaw, W. C. (2004) Cell Biology. Elsevier, Philadelphia, USA, ISBN 1-4160-23887   Sejtbiológia laboratóriumi gyakorlatok, Egyetemi jegyzet, Kézirat. Debreceni Egyetem OEC, Biofizikai és Sejtbiológiai Intézet, 1997</t>
  </si>
  <si>
    <t>BBI1206</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</si>
  <si>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</si>
  <si>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</si>
  <si>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</si>
  <si>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</si>
  <si>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</si>
  <si>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BBI1207</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</si>
  <si>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</si>
  <si>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</si>
  <si>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</si>
  <si>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</si>
  <si>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</si>
  <si>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</si>
  <si>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</si>
  <si>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BAI0014</t>
  </si>
  <si>
    <t>Földtudományi alapismeretek</t>
  </si>
  <si>
    <t>Basics of Geology</t>
  </si>
  <si>
    <t xml:space="preserve">1. Gábris Gy. - Marik M. - Szabó J.: Csillagászati földrajz. Nemzeti Tankönyvkiadó, Bp., 1998.
2. Péczely Gy.: Éghajlattan. Tankönyvkiadó, Bp. 1979.
3. Borsy Z. (szerk.): Általános természetföldrajz. Nemzeti Tankönyvkiadó, Bp., 1993.
4. Molnár B.: A Föld és az élet fejlődése. Tankönyvkiadó, Bp. 1984.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</si>
  <si>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</si>
  <si>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</si>
  <si>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</si>
  <si>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</si>
  <si>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</si>
  <si>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</si>
  <si>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</si>
  <si>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</si>
  <si>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</si>
  <si>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</si>
  <si>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BBI1107</t>
  </si>
  <si>
    <t>Növényélettan</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</si>
  <si>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</si>
  <si>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</si>
  <si>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vizsgára bocsátás feltétele: zárthelyi dolgozat 50%-os teljesítése</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</si>
  <si>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</si>
  <si>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BBI1108</t>
  </si>
  <si>
    <t>Biokémia</t>
  </si>
  <si>
    <t>Biochemistry</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</si>
  <si>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Megismerve egyes biokémiai jelenségek, folyamatok orvosi vonatkozásait, egészségtudatos életmódra törekszik. Megfelelő leírások és alapvető vezetői instrukciók birtokában képes biokémiai laboratóriumban önállóan vagy kutatócsoport tagjaként kísérleteket kivitelezni. Olvassa a biokémiai szakirodalmat, igénye van tudása bővítésére.</t>
  </si>
  <si>
    <t xml:space="preserve">Attending the practical course is obligatory. Regular mid-term tests in the practical course. Successful accomplishment of the practical course is a precondition to taking the exam. </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</si>
  <si>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</si>
  <si>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BAI0051</t>
  </si>
  <si>
    <t>Hidrobiológia I.</t>
  </si>
  <si>
    <t>Hydrobiology I.</t>
  </si>
  <si>
    <t xml:space="preserve">A tantárgy célja, hogy a hallgató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</si>
  <si>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</si>
  <si>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</si>
  <si>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the student knows and uses those laboratory tools and analytical methods that he/she can practices in hydro-ecology at basic level. Student knows the relationships between Physiology and Ecology subjects, which he/she can apply in practice. He/she is capable of interdisciplinary thinking, revealing the interactions between environmental factors and living systems and the regularity of their function. Therefore He/she is capable of participate in producing new scientific results. Ability: Data obtained from laboratory experiment can be systematized and analyzed according to scientific considerations. He/she ensures safe work during laboratorical work.</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</si>
  <si>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</si>
  <si>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</si>
  <si>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BBI1110</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</si>
  <si>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</si>
  <si>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</si>
  <si>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</si>
  <si>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</si>
  <si>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</si>
  <si>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</si>
  <si>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</si>
  <si>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</si>
  <si>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</si>
  <si>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</si>
  <si>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</si>
  <si>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</si>
  <si>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</si>
  <si>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</si>
  <si>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BBI1112</t>
  </si>
  <si>
    <t>Terepgyakorlat II.</t>
  </si>
  <si>
    <t>Field Pratice II. (Botany)</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</si>
  <si>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</si>
  <si>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</si>
  <si>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</si>
  <si>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</si>
  <si>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BBI1208</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</si>
  <si>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</si>
  <si>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</si>
  <si>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</si>
  <si>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</si>
  <si>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 xml:space="preserve">A vizsgára bocsátás feltétele a gyakorlat sikeres teljesítése (5 félvközi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</si>
  <si>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</si>
  <si>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</si>
  <si>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BBI1209</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</si>
  <si>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</si>
  <si>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</si>
  <si>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</si>
  <si>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</si>
  <si>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BBI1210</t>
  </si>
  <si>
    <t>Molekuláris biológia alapjai I.</t>
  </si>
  <si>
    <t>Molecular Biology I.</t>
  </si>
  <si>
    <t>A kurzust elvégző hallgató átfogóan ismeri és összefüggéseiben értelmezi az eukarióta sejtek működéséről elsajátított fogalmakat és törvényszerűségeket. Tisztában van a tanulmányozott molekuláris biológiai témakörök (sejtciklus, rák) egészségügyi vonatkozásaival, és ez egészségtudatos magatartásában megnyilvánul.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ezért elkötelezett az új eredmények megismerése iránt, követi a magyar és idegen nyelvű szakirodalmat, s ezek alapján tudományos alapon és felelősen formál véleményt a felmerülő társadalmi problémákról.</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</si>
  <si>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</si>
  <si>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BBI1211</t>
  </si>
  <si>
    <t>Alkalmazott mikrobiológia</t>
  </si>
  <si>
    <t>Applied Microbiology</t>
  </si>
  <si>
    <t>A mikroorganizmusok felosztása szerveződési szintek szerint, a mikroorganizmusok legfontosabb csoportjai. A mikroorganimusok életfeltételeit meghatározó környezeti faktorok csoportosítása. A mikroorganizmusok felosztása anyagcserefolyamataik alapján. A talaj, a víz és az atmoszféra, mint a mikroorganizmusok élettere Mikroorganizmusok a bioszféra kialakulásában. A mikrobák terjedési módjai. Mikroorganizmusok szerepe az elemek biogeokémiai ciklusaiban. Mikroorganizmusok közötti kölcsönhatások típusai. Kommenzalizmus, szinergizmus, mutualizmus, ammenzalizmus, predáció és parazitizmus. A kölcsönhatások ökológiai, környezetvédelmi és mezőgazdasági jelentősége. Mikroorganizmusok és magasabbrendű növények közötti kölcsönhatások. A rhizoszféra hatás és magyarázata. Szimbionta mikrobák a rhizoszférában. A mikorrhiza típusai és gazdasági jelentőségük. Mikrobák parazitizmusa növényeken. Mikroorganizmusok és magasabbrendű állatok közötti kölcsönhatások. Mutualisztikus kapcsolatok rovarokkal és emlősökkel. Mikrobák parazitizmusa férgeken és rovarokon, biopeszticidek. Az emberi test normál mikroflórája. Mikroorganizmusok speciális anyagcsereútjai, egyes környezetszennyező anyagok mikrobiális degradálása: kőolaj-származékok, peszticidek és más xenobiotikumok mikrobiális lebontása. Tolerancia-mechanizmusok kialakulása és szerepe. Biogazdálkodás, biogáz és biotrágya előállításának mikrobiológiája. Mikroorganizmusok alkalmazása biotechnológiai eljárásokban.</t>
  </si>
  <si>
    <t>A hallgató képes biológiai gondolkodásmódjának bővítésére a mikroorganizmusok bioszférában betöltött sokrétű szerepének elsajátítására.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t>
  </si>
  <si>
    <t>Három évközi ZH alapján</t>
  </si>
  <si>
    <t>Deák T.: Élesztőgombák a természetben és az iparban. Mezőgazd. Szaktudás Kiadó, 1998.Szentirmai A.: A mikrobiológia alapjai. Kossuth Kiadó, 1996.Szabó I. M.: A bioszféra mikrobiológiája I-III. Akadémiai Kiadó, 1988.</t>
  </si>
  <si>
    <t>BAI0054 </t>
  </si>
  <si>
    <t>Állatismeret I.</t>
  </si>
  <si>
    <t>Zoology I.</t>
  </si>
  <si>
    <t xml:space="preserve">Cél: Ismerni a legfontosabb hazai madárfajokat a monitorozási gyakorlathoz. Tartalom: Felismerni és meghatározni a leggyakoribb madárfajokat természetes környezetükben -  saját lakókörnyezetünkben és a Kárpát-medencében. Ismerni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</si>
  <si>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</si>
  <si>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A hallgató rendelkezik az egyed feletti és alatti szintekhez és a taxonómiához kapcsolódó alapfogalmakkal. Ismeri és jellemezni tudja a főbb hazai madárfajokat.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madárfajait,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</si>
  <si>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able to describe the common local bird species. He can integrate this basic knowledge to other disciplines, he is able to express himself in zoology subject, and he is open minded to acquire new informations. He is able to recognize the birds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</si>
  <si>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R.T. Peterson, G. Mountfort, P.A.D. Hollom: Európa madarai (Gondolat, 1986) ISBN:  9632805275 Mullarney, Svensson, Grant: Madárhatározó (Park Könyvkiadó, 2008) ISBN: 9789635309559</t>
  </si>
  <si>
    <t>BBI1213</t>
  </si>
  <si>
    <t>Field Botany I.</t>
  </si>
  <si>
    <t>A tantárgy célja, hogy a a hazai szárazföldi élőhelyeket benépesítő növényvilág jellegzetes fajanak, illetve ökológiai szempontból legfontosabb csoportjainak megismerése, a gyakorlati munkához szükséges magas szintű fajismeret kialakítása. Tartalma:  Magyarország főbb szárazföldi növényközösségeinek és élőhelytípusainak jellemzése.  A gyakorlat során a legfőbb hangsúlyt a leggyakoribb terresztris növényfajok megismerésére (fajismeret) fektetjük. Megmutatjuk az egyes taxonok identifikálása közben felmerülő leggyakoribb problémákat.</t>
  </si>
  <si>
    <t>Tudása: a tárgy révén a rendelkezik az élő rendszerek egyed feletti szintjeihez kapcsolódó alapismeretekkel és alkalmazni is tudja azokat. Képességei: a hallgató képes a tantárgyat megalapozó más tantárgyak (pl. növényszervezettan, növényrendszertan, ökológia) gyakorlati ismereteinek összefüggéseit integrálni. Képes a terepbotanikai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</si>
  <si>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</si>
  <si>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</si>
  <si>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Borhidi, A. és Sánta, A. (szerk.) (1999): Vörös Könyv. Magyarország növénytársulásairól, 1. 2. - A KÖM Természetvédelmi Hivatalának Tanulmánykötetei 6. Természet BÚVÁR Alapítvány Kiadó, Budapest. Molnár Zs. &amp; Horváth F. (szerk.) 1997: A magyarországi élőhelyek leírása, határozója és a Nemzeti Élőhelyosztályozási Rendszer. A Nemzeti Biodiverzitás-monitorozó Rendszer II. kötet. – Magyar Természettudományi Múzeum, Budapest.</t>
  </si>
  <si>
    <t>BBI1214</t>
  </si>
  <si>
    <t>Adatértékelő módszerek</t>
  </si>
  <si>
    <t>Data evaluation methods</t>
  </si>
  <si>
    <t>Az adatok megfelelő statisztikai értékelése alapvető fontosságú a modern biológia legtöbb területén. A gyakorlati kurzus célja, hogy megismertesse a hallgatókat az alapvető statisztikai adatértékelési módszerekkel, biometriai, biostatisztikai ismereteket nyújt, és felkészíti a diákokat az adatok grafikai elemzésére. A kurzusnak nem az összes statisztikai eljárás elsajátítása a célja, hanem hogy felkészítse a hallgatókat arra, hogy felismerjék mely kérdések elemezhetők és válaszolhatóak meg a legalapvetőbb statisztikai eljárásokkal. A kurzus során szabad hozzáférésű, professzionális statisztikai szoftvercsomagot használunk.</t>
  </si>
  <si>
    <t>Képes az alapvető statisztikai és adatértékelési módszerek használatára, adott kontextusban a megfelelő módszerek kiválasztására, ezen módszerek tekintetében képes előrelátó módon megtervezni egy kutatást.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 Törekszik az alapvető összefüggések felismerésére, képes felismerni, hogy egyes kérdéseket milyen típusú módszerekkel lehet elemezni és értelmezni. Törekszik a professzionális statisztikai programcsomagok szakterületén nyújtotta lehetőségek megismerésére és elsajátítására. Kutatásetikai, bioetikai kérdésekben önálló, szakmailag megalapozott véleményt tud nyilvánítani.</t>
  </si>
  <si>
    <t>Précsényi I., Karsai ., Barta Z. és Székely T. (1995): Alapvető kutatástervezési, statisztikai és projektértékelési módszerek a szupraindividuális biológiában (Debrecen) Reiczigel J., Harnos A., Solymosi N. (2007): Biostatisztika nem statisztikusoknak, Pars Kft., Budapest. ISBN 963 06 0325. Zar, J. H. (2009): Biostatistical Analysis (5th Edition), Prentice Hall. ISBN-13: 978-0321656865.</t>
  </si>
  <si>
    <t>BBI1215</t>
  </si>
  <si>
    <t>Bioorganikus kémia</t>
  </si>
  <si>
    <t>Bioorganic Chemistry</t>
  </si>
  <si>
    <t>A hallgatók ismerkedjenek meg a bioorganikus vegyületcsoportok kémiai jellemzőivel, kapjanak betekintést a laboratóriumi módszerekbe és ezen vegyületcsoportok korszerű vizsgálati módszereibe. A laboratóriumi gyakorlat célja, hogy a hallgatók megismerjék a bioorganikus kémia laboratóriumi felszereléseket és azok használatát a gyakorlatban. Az elméleti ismeretek kiegészülnek a gyakorlattal, így kémiai szintézisek, funkciós csoport reakciók, fehérje izolálás, lebontás. DNS, RNS izolálását, szerves szintézisek és enzim katalizát folyamatok végrehajtását végzik el. A gyakorlatokban a műszeres analitikai módszereket szervesen beépítjük a feladat elvégzésébe. Gyakorlásra kerülnek a minta feldolgozási, előkészítési, elválasztási módszerek, amelyek a biológiai, környezeti, élelmiszer- és gyógyszer minták esetében használatosak.</t>
  </si>
  <si>
    <t>Ismeri a bioorganikus vegyületek csoportjait, a legfontosabb fizikai és kémiai tulajdonságaikat. Képes azonosítani a vegyületeket elnevezésük alapján, ill. megadni  a szerkezetüket. Ismeri a biológiai szempontból fontos szerves kémiai reakciókat. Ismeri a biomolekulák modern műszeres vizsgálati módszereit. Ismeri a bioorganikus kémiai laboratórium eszközeit, módszereit, a biztonságos munkavégzés alapjait. Ismeri az alapvető vizsgálati módszereket, az adatgyűjtést, az eredmények feldogozását és értelmezését. Képes biológiai minták gyűjtésére, azok vizsgálatra történő előkészítésére. Tudja, hogyan kell a szakirodalomban keresni és értelmezni a közleményekben szereplő eredményeket. Képes a vizsgálati terv összeállítására, az eredmények tudományos interpretálására írott és szóbeli formában.</t>
  </si>
  <si>
    <t>Öt évközi ZH alapján</t>
  </si>
  <si>
    <t>Based on the five mid-term tests</t>
  </si>
  <si>
    <t>1. Novák L.-Nyitrai J.-Hazai L.: Biomolekulák kémiája, MKE Bp. 2001. ISBN: 963-9319-08-2; 2. M.E. van Holde: Physical Biochemistry Prentice Hall, England 1985. ISBN: 978-0136658856; 3. Mandl J.: Bioorganikus kémia, Semmelweis Kiadó és Multimédia Stúdió, Bp. 2005, ISBN: 9639214817;  4. Gergely P.-Penke B.-Tóth Gy.: Szerves és bioorganikus kémia, Alliter, 2006. ISBN: 9638704047; 5. K. Mullis K. Ferre, R. Gibbs/eds/: The polymerase chain reaction, Birkhauser 1994. ISBN: 978-0-8176-3750-7</t>
  </si>
  <si>
    <t>BBI1114</t>
  </si>
  <si>
    <t>Szakmai Gyakorlat</t>
  </si>
  <si>
    <t>Vocational Practice</t>
  </si>
  <si>
    <t>Az alapképzés során elsajátított biológiai vizsgálati módszerek alkalmazása során a hallgatók felmérő, kutató és elemző munkával kapcsolatos tevékenységekben vesznek részt a külső gyakorló helyeken. A gyakorlóhelyek specifitásait figyelembe véve a mentorok által elkészített tematika alapján végzik a hallgatók a gyakorlatot. Munkájuk során a hallgatók gyakorlati jegyzőkönyvet vezetnek.</t>
  </si>
  <si>
    <t>Rendelkezik rendszerszerű alapvető természettudományos ismeretekkel. Ismeri és használja azokat a terepi, laboratóriumi és gyakorlati eszközöket és módszereket, melyekkel a biológia szakterületekhez kapcsolódó vizsgálati, mérési módszereket alapszinten gyakorolni tudja. Képes a biológia témakörében szakszerűen kifejezni magát, rendelkezik együttműködő, kapcsolatteremtő képességgel, kommunikációs készséggel. Nyitott az újabb biológiai és más természettudományos kutatási eredmények megismerésére, a szakmai együttműködésre. Szakmai gyakorlat megszerzése után eligazodik a munka világában, segíti partnereit a tudatos, célorientált feladat-végrehajtásban.</t>
  </si>
  <si>
    <t>A választott témához tartozó szakirodalom</t>
  </si>
  <si>
    <t>BBI1115</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</si>
  <si>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</si>
  <si>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</si>
  <si>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</si>
  <si>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</si>
  <si>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Az elvégzett kísérletekről a hallgató hat alkalommal projektmunkát készít, melyet az oktató értékel.</t>
  </si>
  <si>
    <t xml:space="preserve">Sevella Béla: Biomérnöki műveletek és folyamtok, Typotex kiadó, 2011
Shetty, K., Paliyath, G., Pometto, A., Levin, R.E. (2005) Food biotechnology, Second Edition, CRC Francis &amp; Taylor, New York
</t>
  </si>
  <si>
    <t>BBI1116</t>
  </si>
  <si>
    <t>Viselkedésökológia I.</t>
  </si>
  <si>
    <t>Behavioural Ecology I.</t>
  </si>
  <si>
    <t>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</si>
  <si>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t>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Kutatásetikai kérdésekben önálló, szakmailag megalapozott véleményt tud nyilvánítani.</t>
  </si>
  <si>
    <t xml:space="preserve">Krebs, J.R. &amp; Davies, N.B. Bevezetés a viselkedésökológiába. Budapest 1988. ISBN: 963-232-627-X. Barta, Z., Liker, A. &amp; Székely, T. Viselkedésökológia: modern irányzatok. Osiris 2002. ISBN: 963-389-214-7. Dawkins, R. Az önző gén. Kossuth Kiadó, 2005, 2011. </t>
  </si>
  <si>
    <t>BAI0055</t>
  </si>
  <si>
    <t>Állatismeret II.</t>
  </si>
  <si>
    <t>Zoology II.</t>
  </si>
  <si>
    <t xml:space="preserve">Cél: Ismerni a legfontosabb hazai ízeltlábú-, hal-, kétéltű-, hüllő- és emlős fajokat állományfelmérési, monitorozási gyakorlathoz. Tartalom: Felismerni és meghatározni a leggyakoribb ízeltlábú- és gerinces taxonokat és fajokat (kivéve madarak) természetes környezetükben - saját lakókörnyezetünkben és a Kárpát-medencében. Ismerni határozási jellemzőiket és a fontosabb fajok szekunder jellemzőit (hangját, nyomát) is.     </t>
  </si>
  <si>
    <t>Aim: To know and to identify the most important vertebrates and invertebrates in the monitoring practice. Content: To recognise and to identify in the nature the most abundant and relevant arthropoda, fish, amphibian, reptilian and mammal species in our local environment and int he Carpathian basin, to know their most important characteristic properties.</t>
  </si>
  <si>
    <t>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</si>
  <si>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is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</si>
  <si>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Josef Reihholf: Emlősök. Természetkalauz sorozat, Magyar Könyvklub. 2006. ISBN: 9789637304811. Günter Diesener-Josef Reihholf: Kétéltűek és hüllők. Természetkalauz sorozat, Magyar könyvklub.1997. ISBN: 9635484267.  Dr Helgard Reihholf-Riehm: Rovarok és pókszabásúak. Természetkalauz sorozat, Magyar Könyvklub.  Dr Helgard Reihholf-Riehm: Lepkék. Természetkalauz sorozat, Magyar Könyvklub. 2005. ISBN:9789637304149</t>
  </si>
  <si>
    <t>BBI1118</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</si>
  <si>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</si>
  <si>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</si>
  <si>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</si>
  <si>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</si>
  <si>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</si>
  <si>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BBI1119</t>
  </si>
  <si>
    <t>Molekuláris biológia alapjai II</t>
  </si>
  <si>
    <t>Molecular Biology II</t>
  </si>
  <si>
    <t>A tárgy célja: alapvető molekuláris biológiai eljárások megismertetése. Témakörök: DNS izolálása, restrikciós emésztése, gélelektroforézis. Fehérjék izolálása, poliakrilamid gélelektroforézis. Alapvető blottolási formák. Polimeráz láncreakció. A qPCR működésének demonstrálása. A szekvenálás alapjai, szekvenciák analízise. Adatbázisok felhasználása egy heterológ protein expressziós kísérlet megtervezésére.</t>
  </si>
  <si>
    <t>The goal of the course is to familiarize the students with the basic molecular biological methods. Topics: Isolation, restriction digestion and gelelectrophoresis of DNA. Isolation of proteins, PAGE. Basic blotting methods. Polymerase chain reaction. Demonstration of the operation of the qPCR. The basis of the sequencing method, analysis of sequences. Application of databases for the design of a heterolog protein expression experiment.</t>
  </si>
  <si>
    <t>A kurzust elvégző hallgató képes a megfelelő kísérleti protokollok birtokában önállóan kivitelezni alapvető molekuláris biológiai eljárásokat. A molekuláris biológiában legtöbbször használt adatbázisokról elegendő ismerettel bír ahhoz, hogy azokat egyszerűbb kísérletek, feladatok megoldásában alkalmazni tudja. Szakmai vezetéssel kutatócsoport tagjaként tevékenykedik, kísérletező munkáját tudatosság és precizitás jellemzi.</t>
  </si>
  <si>
    <t>A gyakorlatokon részt venni kötelező. Félévközi zárthelyi dolgozatok hetenként. Jegyzőkönyv készítése.</t>
  </si>
  <si>
    <t>Attending the practical course is obligatory. Mid-term tests weekly. Writing a laboratory journal.</t>
  </si>
  <si>
    <t>Dombrádi V. (szerk) (2004) Molekuláris biológiai módszerek. Egyetemi jegyzet, Debreceni Egyetem Orvos- és Egészségtudományi Centrum.   Fésüs L. (szerk)  (2004) Biokémia és molekuláris biológia I.: Molekuláris biológia. 4-ik kiadás, Egyetemi jegyzet, Debreceni Egyetem.</t>
  </si>
  <si>
    <t>BBI1120</t>
  </si>
  <si>
    <t>Szerves műszeres analitika</t>
  </si>
  <si>
    <t>Organic Instrumental analytics</t>
  </si>
  <si>
    <t xml:space="preserve">A hallgatók ismerkedjenek meg a szerves műszeres analitika gyakorlati alkalmazásával, sajátítsák el a korszerű készülékek használatát, szerezzenek gyakorlatot a mérési eredmények kiértékelésében. A gyakorlat során megismerik a mintavétel, a minta feldolgozás, a származékképzés gyakorlatát. Elektroanalitikai (potenciometria, ionometria, konduktometria) és spektrofotometriás (UV-VIS, IR, fluoreszcencia) méréseket végeznek. Különböző mintákat vizsgálnak kromatográfiás technikákkal (VRK, GC, HPLC, ionkromatográfia, gélkromatográfia). Gyakorlatot szereznek a tömegspektrometria és kombinált technikák (GC/MS, HPLC/MS) alkalmazásában. Megismerik az izolációs módszereket, amikor természetes eredetű anyagokat (növényi állati) izolálnak, tisztítanak és vizsgálnak. Elsajátítják az eredmények kiértékelését.
</t>
  </si>
  <si>
    <t>Ismeri a korszerű, nagy érzékenységű és szelektivitású analitikai módszereket. Képes  felmérni a bioanalitikai probléma megoldására alkalmazható analitikai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Képes a készülékek működtetésére, ismeri az adatgyűjtést az eredmények feldogozását és értékelését. Képes a vizsgálati terv összeállítására. Tudja, hogyan kell a szakirodalomban keresni és értelmezni a közleményekben szereplő eredményeket. Képes az eredmények tudományos interpretálására, bemutatására.</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</si>
  <si>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</si>
  <si>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BBI1121</t>
  </si>
  <si>
    <t>Terepbotanika II</t>
  </si>
  <si>
    <t>Field Botany II</t>
  </si>
  <si>
    <t>A tantárgy célja, hogy a  hallgató megszerezze azokat az alapismereteket, melynek segítségével a vízinövények előfordulási viszonyaiból képes lesz a víz minőségi állapotára, a víztér természetvédelmi értékére, a vízteret és környékét érő civilizációs hatásokra következtetni. A gyakorlati rész célja a vízi és mocsári növényekkel kapcsolatos botanikai feladatok megismerése és megoldása, a vízi és vizes élőhelyeket benépesítő makrovegetáció állománybecslési módszereinek elsajátítása.</t>
  </si>
  <si>
    <t>Tudása: a tárgy révén a rendelkezik az élő rendszerek egyed feletti szintjeihez kapcsolódó alapismeretekkel és alkalmazni is tudja azokat. Képességei: a hallgató képes a tantárgyat megalapozó más tantárgyak (pl. növényszervezettan, növényrendszertan) gyakorlati ismereteinek összefüggéseit integrálni. A tantárgy révén képes a napi gyakorlatba átültetni a természettudatos szemléletet. A terepi felmérései alatt nyert adatokat tudományos szempontok szerint képes rendszerezni és elemezni.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 A terepi munkálatok során biztonságos munkavégzést biztosít.</t>
  </si>
  <si>
    <t xml:space="preserve">négy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</si>
  <si>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four  field tests regarding to species knowledge and vegetation assesment with a minimum passing rate of 50%</t>
  </si>
  <si>
    <t>Felföldy L. (1990):  Hínár határozó, Aqua Kiadó, Budapest. ISBN: 963 602 5460.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</si>
  <si>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BBI1122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</si>
  <si>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</si>
  <si>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</si>
  <si>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</si>
  <si>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</si>
  <si>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Három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</si>
  <si>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</si>
  <si>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BBI1217</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</si>
  <si>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</si>
  <si>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</si>
  <si>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</si>
  <si>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Ezek kapcsán szakmai és nem szakmai körökben felelősen nyilvánít véleményt. Törekszik példamutató környezet- és természettudatos magatartást tanúsítani, és másokat is ennek követésére ösztönözni.</t>
  </si>
  <si>
    <t>Két félévközi ZH megfelelő teljesítése a vizsgára bocsátáshoz</t>
  </si>
  <si>
    <t>Accomplishment of the two mid-term tests is needed to check in examination.</t>
  </si>
  <si>
    <t xml:space="preserve">Bereczki Judit, Varga Zoltán: Evolúcióbiológia (2012, Debreceni Egyetemi Kiadó). Pecsenye Katalin: Populációgenetika (2006, Pars Kft., Nagykovácsi) ISBN 963 06 0325. </t>
  </si>
  <si>
    <t>BBI1218</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</si>
  <si>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</si>
  <si>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</si>
  <si>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</si>
  <si>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</si>
  <si>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 xml:space="preserve">5 félév közi beszámolót követően szóbeli gyakorlati vizsga. </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</si>
  <si>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</si>
  <si>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BBI1219</t>
  </si>
  <si>
    <t>Genetika I.</t>
  </si>
  <si>
    <t>Genetics I.</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</si>
  <si>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</si>
  <si>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A kurzust elvégző hallgató ismeri a genetika fogalomrendszerét és alapvető törvényszerűségeit, érti és alkalmazza a diszciplína „genetikai boncolás”-ként jellemzett sajátos megközelítésmódját. Az élővilág evolúciójának molekuláris biológiai / genetikai vonatkozásaival tisztában van, érti az evolúcióval foglalkozó diszciplínák (pl.: genetika, populációgenetika, evolúciós ökológia) összefüggéseit. Az egyes genetikai problémák, jelenségek (pl.: genetikai aberrációk, mutagén vegyületek) által felvetett egészségügyi / társadalmi problémák szakmai hátterét világosan látja, azokról felelősen nyilvánít véleményt. Idegen nyelven olvassa a szakirodalmat. Molekuláris biológiai ismereteinek olyan fokú szintézisére jut el, mely alkalmassá teszi a szakirányos mesterképzésbe való belépésre.</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</si>
  <si>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t>
  </si>
  <si>
    <t>BBI1220</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</si>
  <si>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</si>
  <si>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</si>
  <si>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</si>
  <si>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</si>
  <si>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</si>
  <si>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</si>
  <si>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</si>
  <si>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BBI1221</t>
  </si>
  <si>
    <t>Hidrobiológia II</t>
  </si>
  <si>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</si>
  <si>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</si>
  <si>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Az elvégzett gyakorlati munkáról a hallgató öt alkalommal projektmunkát készít, melyet az oktató értékel.</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</si>
  <si>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</si>
  <si>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BBI1222</t>
  </si>
  <si>
    <t>Biodiverzitás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</si>
  <si>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</si>
  <si>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</si>
  <si>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és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</si>
  <si>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Félévközi ZH-k megfelelő teljesítése</t>
  </si>
  <si>
    <t>Accomplish mid-term tests</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</si>
  <si>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t>
  </si>
  <si>
    <t>BBI1223</t>
  </si>
  <si>
    <t>Viselkedésökológia II.</t>
  </si>
  <si>
    <t>Behavioural Ecology II.</t>
  </si>
  <si>
    <t xml:space="preserve">Az állatok viselkedését befolyásoló ökológiai és evolúciós tényezők megértése.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</si>
  <si>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 xml:space="preserve">Az állatok magatartását befolyásoló egyedfejlődési, ökológiai és evolúciós faktorok ismeretében, rendszer szinten képes értelmezni az élővilágban az egyed feletti szerveződési szinteken zajló folyamatokat. Képes a szupraindividuális biológia témakörében szakszerűen kifejezni magát mind szóban, mind írásban, rendelkezik együttműködő, kapcsolatteremtő képességgel, és kommunikációs készséggel. Nyitott az újabb biológiai és más természettudományos kutatási eredmények megismerésére. </t>
  </si>
  <si>
    <t>Két félévközi Zh és 3 kiselőadás alapján</t>
  </si>
  <si>
    <t xml:space="preserve">Krebs,   J.R.   &amp;   Davies,   N.B.   Bevezetés   a viselkedésökológiába. Barta,    Z.,    Liker,    A.    &amp;    Székely,    T. Viselkedésökológia: modern irányzatok.  Dawkins, R. Az önző gén. </t>
  </si>
  <si>
    <t>BBI1224</t>
  </si>
  <si>
    <t>Genetika II.</t>
  </si>
  <si>
    <t>Genetics II.</t>
  </si>
  <si>
    <t>A tárgy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</si>
  <si>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A kurzust elvégző hallgató rutinszerűen old meg genetikai feladatokat, számításokat. Képes a genetikai problémák felismerésére, értelmezésére, és az elméleti felkészültségének megfelelő szintű megoldására. A gyakorlatban elsajátította a genetika egyik alapvető modellszervezetének, a hasadó élesztőnek a laboratóriumi fenntartására, a törzsek azonosítására, újraizolálására és tenyésztésére vonatkozó tudnivalókat; s ezáltal megfelelő alapokkal rendelkezik hasadó élesztővel végzett kísérletek tervezéséhez és kivitelezéséhez.</t>
  </si>
  <si>
    <t>Griffith, A.J.F., Wessler, S.R., Lewontin, R.C., Carrol, S.B (2008) Introduction to Genetic Analysis. W H Freeman and Company, New York, ISBN-13: 978-0-7167-6887-6, ISBN-10: 0-7167-6887-9  Michael T. Madigan, John M. Martinko, David A. Stahl, David P. Clark: BROCK Biology of microorganisms. 2009. Person International Edition; ISBN-13: 978-0321649638; ISBN-10: 032164963X  R. Egel (ed): The molecular biology of Schizosaccharomyces pombe. Springer Verlag, Berlin, 2004. ISBN 978-3-662-10360-9</t>
  </si>
  <si>
    <t>BBI1225</t>
  </si>
  <si>
    <t>Kutatástervezés</t>
  </si>
  <si>
    <t>Research Planning and Evalutaiton</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</si>
  <si>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</si>
  <si>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</si>
  <si>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</si>
  <si>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</si>
  <si>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</si>
  <si>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BBI2106</t>
  </si>
  <si>
    <t>BBI2111</t>
  </si>
  <si>
    <t>Az állatok viselkedését befolyásoló ökológiai és evolúciós tényezők megértése</t>
  </si>
  <si>
    <t xml:space="preserve">Nicholas B. Davies, John R. Krebs. An Introduction to Behavioural Ecology, 3rd Edition. 2009, Wiley-Blackwell. ISBN: 978-1-4443-1402-1. Richard Dawkins: The Selfish Gene. Oxford University Press 1989. ISBN: 9780192860927. </t>
  </si>
  <si>
    <t>BAI0055 </t>
  </si>
  <si>
    <t>Állatismeret II</t>
  </si>
  <si>
    <t>The student, who succesfully completed this course knows the rudiments of taxonomy. He knows, and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</si>
  <si>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Gyakorlati jegy, évközi dolgozatok (zh-k), szóbeli számonkérés.</t>
  </si>
  <si>
    <t xml:space="preserve">Term grade, mid term tests, oral repetition </t>
  </si>
  <si>
    <t>Peter J. Grant - Killian Mullarney - Lars Svensson - Dan Zetterström (2010) Collins Bird Guide, Amazon Book Store. ISBN: 9780007268146.R.T. Peterson, G. Mountfort, P.A.D. Hollom (2001).A Field Guide to the Birds of Britain and Europe ISBN: 0046442166751.</t>
  </si>
  <si>
    <t>BBI2113</t>
  </si>
  <si>
    <t xml:space="preserve">Lampert, K. - Sommer, U. 1997. Limnoecology. The ecology of lakes and streams- Oxford University Press, New York - Oxford, 382 pp. ISBN 978-0-19-921393-1. Scheffer, M. 1998. Ecology of Shallow Lakes. Chapman and Hall. London, ISBN 0 412 74920 3. </t>
  </si>
  <si>
    <t>BKT2214</t>
  </si>
  <si>
    <t>Accomplish three mid-term test need to able to check in examination.</t>
  </si>
  <si>
    <t xml:space="preserve">Primack, R.B. (1998) Essentials of Conservation Biology. Sinauer Ass., Massachusetts
</t>
  </si>
  <si>
    <t>BBI2115</t>
  </si>
  <si>
    <t xml:space="preserve">Mader S.S (2007): Human Biology. 10th ed. The McGraw−Hill Companies ISBN: 978-0073309347
Ubelaker D.H. (1999): Human skeletal remains: Excavation, Analysis, Interpretation. 3rd ed. Washington, DC: Taraxacum. ISBN: 978-0960282272.
</t>
  </si>
  <si>
    <t>BBI2116</t>
  </si>
  <si>
    <t>BKT2213</t>
  </si>
  <si>
    <t xml:space="preserve">Bibby, C.J., Burgess, N.D., Hill, D.A., Mustoe, S.H. (2000) Bird Census Techniques.
Academic Press, London ISBN 0 12 095831 7
</t>
  </si>
  <si>
    <t>Basics of Chemistry</t>
  </si>
  <si>
    <t>Az intézményi kínálat szerint szabadon választható tantárgy</t>
  </si>
  <si>
    <t>Basics of Economics</t>
  </si>
  <si>
    <r>
      <t xml:space="preserve">Zoological </t>
    </r>
    <r>
      <rPr>
        <sz val="9"/>
        <color rgb="FFFF0000"/>
        <rFont val="Arial"/>
        <family val="2"/>
        <charset val="238"/>
      </rPr>
      <t>Taxonomy</t>
    </r>
    <r>
      <rPr>
        <sz val="9"/>
        <color indexed="8"/>
        <rFont val="Arial"/>
        <family val="2"/>
        <charset val="238"/>
      </rPr>
      <t xml:space="preserve"> I.</t>
    </r>
  </si>
  <si>
    <r>
      <t xml:space="preserve">Zoological </t>
    </r>
    <r>
      <rPr>
        <sz val="9"/>
        <color rgb="FFFF0000"/>
        <rFont val="Arial"/>
        <family val="2"/>
        <charset val="238"/>
      </rPr>
      <t>Taxonomy</t>
    </r>
    <r>
      <rPr>
        <sz val="9"/>
        <color indexed="8"/>
        <rFont val="Arial"/>
        <family val="2"/>
        <charset val="238"/>
      </rPr>
      <t xml:space="preserve"> II. (Pracitical demonstration)</t>
    </r>
  </si>
  <si>
    <t>Plant Physiology I.</t>
  </si>
  <si>
    <t>BBI1109</t>
  </si>
  <si>
    <t>Hydrobiology</t>
  </si>
  <si>
    <t>Comparative Animal Physiology I.</t>
  </si>
  <si>
    <t>Molecular Biology</t>
  </si>
  <si>
    <t>BBI1212</t>
  </si>
  <si>
    <t>Terepbotanika I</t>
  </si>
  <si>
    <t>BBI1113</t>
  </si>
  <si>
    <t>Szakdolgozat I.</t>
  </si>
  <si>
    <t>Thesis</t>
  </si>
  <si>
    <t>BBI1117</t>
  </si>
  <si>
    <t>Molekuláris biológia alapjai II.</t>
  </si>
  <si>
    <t>Terepbotanika II.</t>
  </si>
  <si>
    <t>BBI1216</t>
  </si>
  <si>
    <t>Szakdolgozat II.</t>
  </si>
  <si>
    <r>
      <t xml:space="preserve">Evolutionary </t>
    </r>
    <r>
      <rPr>
        <sz val="9"/>
        <color rgb="FFFF0000"/>
        <rFont val="Arial"/>
        <family val="2"/>
        <charset val="238"/>
      </rPr>
      <t>B</t>
    </r>
    <r>
      <rPr>
        <sz val="9"/>
        <color indexed="8"/>
        <rFont val="Arial"/>
        <family val="2"/>
        <charset val="238"/>
      </rPr>
      <t xml:space="preserve">iology and Population </t>
    </r>
    <r>
      <rPr>
        <sz val="9"/>
        <color rgb="FFFF0000"/>
        <rFont val="Arial"/>
        <family val="2"/>
        <charset val="238"/>
      </rPr>
      <t>G</t>
    </r>
    <r>
      <rPr>
        <sz val="9"/>
        <color indexed="8"/>
        <rFont val="Arial"/>
        <family val="2"/>
        <charset val="238"/>
      </rPr>
      <t>enetics</t>
    </r>
  </si>
  <si>
    <r>
      <t xml:space="preserve">Human </t>
    </r>
    <r>
      <rPr>
        <sz val="9"/>
        <color rgb="FFFF0000"/>
        <rFont val="Arial"/>
        <family val="2"/>
        <charset val="238"/>
      </rPr>
      <t>B</t>
    </r>
    <r>
      <rPr>
        <sz val="9"/>
        <color indexed="8"/>
        <rFont val="Arial"/>
        <family val="2"/>
        <charset val="238"/>
      </rPr>
      <t>iology</t>
    </r>
  </si>
  <si>
    <t>Hidrobiológia II.</t>
  </si>
  <si>
    <r>
      <t xml:space="preserve">Research </t>
    </r>
    <r>
      <rPr>
        <sz val="9"/>
        <color rgb="FFFF0000"/>
        <rFont val="Arial"/>
        <family val="2"/>
        <charset val="238"/>
      </rPr>
      <t>P</t>
    </r>
    <r>
      <rPr>
        <sz val="9"/>
        <color indexed="8"/>
        <rFont val="Arial"/>
        <family val="2"/>
        <charset val="238"/>
      </rPr>
      <t xml:space="preserve">lanning and </t>
    </r>
    <r>
      <rPr>
        <sz val="9"/>
        <color rgb="FFFF0000"/>
        <rFont val="Arial"/>
        <family val="2"/>
        <charset val="238"/>
      </rPr>
      <t>E</t>
    </r>
    <r>
      <rPr>
        <sz val="9"/>
        <color indexed="8"/>
        <rFont val="Arial"/>
        <family val="2"/>
        <charset val="238"/>
      </rPr>
      <t>valutaiton</t>
    </r>
  </si>
  <si>
    <t>Idegen nyelven választható tantárgyak</t>
  </si>
  <si>
    <t>BBI2112</t>
  </si>
  <si>
    <t xml:space="preserve">The aim of the laboratory excercise is that students learn the basic laboratory equipment and their use in practice and are able to perform and analise chemical operations, reactions and simple measurement techniques individually so that they can be applied in their work.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</si>
  <si>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Students know and use the field, laboratory, and practical tools and methods to practice test and measurement methods related to biology fields at basic level. Students are able to use and apply basic test methods and tools to interpret the results obtained. Students are able to design and operate a working environment in a sustainable manner, to apply environmental and natural thinking to day-to-day practice. Students are able to organize data and knowledge sets according to scientific considerations. During their field and laboratory activities and their learning processes students show environmentally conscious behavior. Students are open-minded to new biological and other scientific research results and professional co-operation. Students have an exemplary environmentally and naturally conscious attitude, encouraging others to follow them.</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</si>
  <si>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</si>
  <si>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 xml:space="preserve">Students know fundamental mathematical and statistical principles, facts, rules, which allow to apply them onto biology and ecology related problems. 
Students are able to use specific softwares to solve statistical problems. 
Students are able to continuously develop their mathematical skills through the emergence of biological and ecological problems.
</t>
  </si>
  <si>
    <t xml:space="preserve">Knowledge: Students possess basic knowledge of cells and tissues of plants and can apply them during plant identification studies. Students know and apply their terminologies.
Abilities: Students are able to realize and integrate the interrelations between the knowledge of systematics, organization and physiology of plants. 
Attitude: Students strive to know the correlations between environment and anatomy of plants.
</t>
  </si>
  <si>
    <t xml:space="preserve">Knowledge: Students know and use practical laboratory tools and methods with the help of which they can study the cell, tissue and organ, furthermore morphological characteristics of plants. They are aware of the basic concepts and terminologies of plant organizations.
Ability: Students are able to explore and explain the interrelations between anatomical structures of plants and adaptations. They are able to apply and use the basic cell, tissue and morphological plant research methods.
Attitude: Students strive to know the structures and operations of plants. They are dedicated to continuously extend their knowledge of plant organization. They provide and require safe work conditions in laboratory environment.
</t>
  </si>
  <si>
    <t xml:space="preserve">Through the animal anatomy practice course, students are able to apply the most important laboratory rules, work forms and guidelines in practice. They are able to critically evaluate new anatomical research results, to recognise the roles of the animals in our environment. They are able to use the basic test methods and tools used in post-mortem examination and histology to interpret the results obtained. They are committed to increase their knowledge of animal anatomy continuously and related biological sciences which they can utilize in higher education (MSc, specialization courses).
</t>
  </si>
  <si>
    <t xml:space="preserve">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anatomical research results and recognize the roles of animals in our environment by the newly-acquired biological, environmental-conscious attitude.
</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</si>
  <si>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t>
  </si>
  <si>
    <t>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Attitude: Students are open to the continuously renewing knowledge of Plant Systematics.</t>
  </si>
  <si>
    <t>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</si>
  <si>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 xml:space="preserve">Knowledge: Through the course, students are aware of the basic concepts and nomenclature of Plant Taxonomy, are comprehensively familiar with the most relevant taxa of the Hungarian flora. Students know and use the basic test methods for determining plants. They clearly know the relationships between Plant Anatomy and Taxonomic subjects. Ability: Students are able to apply the terminology of the subject and are able to express themselves professionally in writing and orally as well. They exemplary show an environmentally conscious attitude in field work and, in addition to that, encourage others to do so. </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</si>
  <si>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</si>
  <si>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 xml:space="preserve">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t>
  </si>
  <si>
    <t>Aim: The goal of the course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</si>
  <si>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</si>
  <si>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The goal of the course is to develop a modern concept of the cell. Students become familiar with classical terms of cell biology and an extension and deepening of their content with findings revealed by the modern molecular biological methods. Cell biology gives supplementary knowledge to Botany and Zoology, and provides basics to Physiology, Genetics and Molecular Biology. Lectures: History of cell biology, the cell theory. Organization of the prokaryotic and eukaryotic cells. Origin of the eukaryotic cells; organization of the plant, animal and fungal cells. Intracellular compartments. Structure and functions of the nucleus. The cell cycle. The ways of cell division. Chromatin and chromosomes. The structure of the plasma membrane and its functions. Membrane transport, electric properties of the membranes. Cell surfaces markers, antigen receptors. Cell junctions in multicellular organisms. The cytosol and the cytoskeleton. The types and functions of the endoplasmic reticules. The structure and function of the Golgi apparatus, peroxisomes and lysosomes. Mitochondria and chloroplasts. Differentiation, ageing and death of cells. Practical course: An overview of the methods applied in cell biology. The structure and usage of the light microscope. Staining methods; microscopic examination of organelles and cell division. Basics of electron microscopy. Basics of fluorescence microscopy. Luminescent staining and examination of organelles in the fluorescent microscope. Demonstration of the basics of cell culturing.</t>
  </si>
  <si>
    <t>Students who have successfully accomplished this course have a comprehensive knowledge of the concepts of cell biology and understand the principles that describe the relationships between the structure and function of organelles. They regularly study scientific literature. They read scientific and educational publications in cell biology on the World Wide Web. They are able to interpret publications, recognize relationships with other disciplines (physiology, biochemistry, genetics), and eager to enlarge their knowledge with new information. They are appropriately familiar with basic experimental methods of cell biology (primarily with microscopy), they are able to design and carry out experiments in a cell biology laboratory independently, and they can evaluate results with a critical approach.</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</si>
  <si>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</si>
  <si>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</si>
  <si>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</si>
  <si>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</si>
  <si>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</si>
  <si>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</si>
  <si>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The goal of the subject is to familiarize students with the relationships of chemical structure and biological function of biomolecules, to describe chemical processes and their regulation in living systems, and to provide a complex picture about the molecular basis of the functioning of living organisms. It provides basics to physiology, genetics and molecular biology. Lectures: The subject, short history and methods of biochemistry. Chemical composition of living systems. Thermodynamic principles. Structure and properties of water, molecular interactions in aqueous solutions. Configuration of biomolecules. Biologically important carbohydrates and lipids.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Practical course: An overview and demonstration of the basic experimental methods of biochemistry: spectrophotometry, electrophoresis and chromatography. Analytical methods: qualitative detection of  carbohydrates. Determination of vitamin C. Enzymatic studies with alpha-amylase. Solubility of lipids, detection of cholesterol, saponification. Qualitative detection of proteins. Precipitation of proteins, clarification with dialysis. Extraction and quantitative determination of nucleic acids.</t>
  </si>
  <si>
    <t>Students, who have successfully accomplished this course, have an overview of chemical properties and biological functions of biomolecules that build up living systems. They have knowledge of biochemical processes of organisms; they know their cellular localization, and their role in the physiology of organs. They are able to recognize the relationships of biochemistry with the previously studied cell biology and to integrate their knowledge. They understand the medical aspects of certain biochemical processes, thus, they strive to lead a health-conscious life. Having received appropriate experimental protocols and basic instructions from the supervisor, they carry out experiments in a biochemical laboratory as members of a research group as well as individually.</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</si>
  <si>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</si>
  <si>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</si>
  <si>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</si>
  <si>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</si>
  <si>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</si>
  <si>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</si>
  <si>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</si>
  <si>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</si>
  <si>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</si>
  <si>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</si>
  <si>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an overview of the organization of eukaryotic cells in context of cellular transport processes. Regulation of the cell cycle, stimulatory and inhibitory signals. The ways of cell death: morphological features of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DNA diagnostics, applications in forensic medicine.</t>
  </si>
  <si>
    <t>Students who have successfully accomplished this course have a comprehensive knowledge and interpret concepts and principles that govern the functioning of the eukaryotic cells. They are aware of medical concerns of the molecular biology related topics (cell cycle, cancer) they studied, and it is manifest in their health-conscious lifestyle. Students know the basic terminology of molecular biology and understand the theoretical background of their methods. They realize the dynamic development of the field and the effects of its methods (e.g. GMO, DNA diagnostics) on the society, and therefore, students are dedicated to study its new results. Students read scientific literature both in Hungarian and foreign language, and, based on their knowledge, they are able to comment on the emergence of social problems with responsibility and on a scientific basis.</t>
  </si>
  <si>
    <t>The course gives a practical understanding of the acquired knowledge and deepens theoretical lectures. Breeding methods, isolation methods of the micro-organism.  Applications of the selective culture media and statement of the trial methods. Topics: The most important groups of prokaryotes and eukaryotes microorganisms. Nutrition, growth and reproduction of bacteria, soil, water and the atmosphere as the living space of microorganisms. The role of microorganisms in the biogeochemical cycles of elements. Microbial propagation modes. Commommallism, synergism, mutualism, ammensism, predation and parasitism. Ecological, environmental and agricultural significance of interactions. Interactions between microorganisms and higher animals. The normal microflora of the human body. Special metabolic pathways of microorganisms, microbiological degragation of the petroleum products, pesticides and other xenobiotics. Production of organic farming, biogas and organic fertilizers, application of microorganisms in biotechnological processes.</t>
  </si>
  <si>
    <t>Students are able to enrich their biological approach, to learn various roles of microorganism in the biosphere. They are familiar whith the most important connections beetwen microorganisms and their environment and able to define the subject within microbiology. They know the effects of pollution on the microbiological systems of soil and waters. Students have knowledge of utilising possibilities of microorganisms in environmental protection and in the bioremedial processes.</t>
  </si>
  <si>
    <t xml:space="preserve">The aim of the course is that students reach a high level of understanding native plant species inhabiting terrestrial habitats. Contents: most common terrestrial plant communities (grassland and forest) and habitat types  of the Carpathian Basin. Description of typical plant species in grasslands, lowland forests, hills and mountainous  zonal forests. During the practical course, the focus is on the extension of the knowledge of species. Most common problems emerging during the identification of individual taxa will also be shown. </t>
  </si>
  <si>
    <t>Knowledge: Students have basic knowledge of supraindividual organisation levels and are able to apply them. Ability: Students are able to integrate the relationships of the pracital knowledge of other subjects (eg. Plant Anatomy, Plant Taxonomy, ecology) laying the foundation of this course. Students are able to integrate the naturally conscious point of view into the daily practice. Data obtained from field surveys can be systematized and analyzed according to scientific considerations. Students show an exemplary environmentally conscious attitude in field work and, in addition, they encourage others to do so. Students strive to express a responsible opinion on the impacts of humans on nature. Autonomy and responsibility: the collective learning strategy used in the course, unfolds the students’ co-operative, interpersonal ability to provide the autonomy needed to organize the work of smaller working communities. Students perform safe work during field work.</t>
  </si>
  <si>
    <t>A proper statistical evaluation of the data is essential in most areas of modern biology. This practical course is designed to acquaint students with basic statistical data evaluation methods. The course provides knowledge of biometrics and biostatistics and intends to prepare students also for graphical data analysis. The course will not provide students with all the statistical procedures but prepare them to recognize the issues that can be analyzed and understood using the most basic procedures. A free professional statistical software package is used.</t>
  </si>
  <si>
    <t>Students are able to use basic statistical and data evaluation methods, to select the right methods in a given context, to plan a research considering to the best fitting statistical data evaluation tools. They have the ability to select graphical analysis and appropriate methods for visualizing results. They know the basic rules and terminology of the application of statistical tests, and they are able to interpret the results received. They strive to recognize basic relationships, can identify suitable methods. They strive to learn about the opportunities offered by the professional statistical software packages. They can declare independent, professional and concise opinion on research ethics and bioethics issues.</t>
  </si>
  <si>
    <t>The aim of the laboratory excercise is that students learn the bioorganic chemistry laboratory equipment and their use in practice. The course will give a broad overview on the bioorganic chemistry, the major functional groups of biomolecules. During the laboratory practices students will get a practical experience to the theoretical knowledge: typical reactions of different functional groups, chemical synthesis, enzymatic methods. Isolation, purification and digestion of proteins. Isolation of DNA and RNA. Measurements using instrumental analytical techniques. Sample isolation, purification, preparation and separation methods used for biological, environmental, food and pharmaceutical samples.</t>
  </si>
  <si>
    <t>Final competences: students know the most important goups of biomolecules. Students understand and know the chemical and physical properties of biomolecules. Students can identify organic compounds from their name and can draw their structure. Students know the important organic chemical reactions from a biological point of view. Students know the latest intstrumental methods for the investigation of biomolecules. Students know the tools and methods of bioorganic chemistry laboratory as well as that of the laboratory safety. Students know the most important investigation methods, data collection, data processing and their interpretation. Students are able to collect biological samples and they know the sample preparation. Students know how to search and interpret the literature. Students are able to prepare an investigation plan and document and interpret experimental results through written and verbal reports.</t>
  </si>
  <si>
    <t>At external training sites, students are involved in research and analytical work related activities. Students carry out their practice based on the topics prepared by the mentors. During their work, students write a practical report.</t>
  </si>
  <si>
    <t xml:space="preserve">Students have system based scientific knowledge. They know practical tools and methods used in field and in laboratory related to biology. They are able to express themselves professionally in biology and have cooperative, communicative abilities and communication skills. Studenta are open to new biological research results, and to professional co-operation as well. After gaining professional experience, they are familiar with the world of work, assisting their partners in their conscious, goal-oriented task performance. </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</si>
  <si>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</si>
  <si>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</si>
  <si>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</si>
  <si>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it to interpret biological processes from an evolutionary point of view. They can declare an independent, knowledge based opinion on research ethics issues.</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</si>
  <si>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</si>
  <si>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</si>
  <si>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Students who have successfully accomplished this course are able to carry out basic molecular biological methods independently in possession of appropriate experimental protocols. They have sufficient knowledge of the most frequently used databases of molecular biology so that they are able to use them in simple experiments and for problem solutions. Under scientific supervision, they work as a member of a research group, their experimental work is designed consciously and precisely.</t>
  </si>
  <si>
    <t>During the laboratory practices, students become familiar with the organic instrumental analytical techniques. Practical experience about a large number of analytical methods and instruments. Practice of proper sampling, sample preparation and derivatization.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 from natural (plant, animal) sources. Evaluation of data.</t>
  </si>
  <si>
    <t xml:space="preserve">Students are able to demonstrate a range of important analytical chemistry techniques having high sensitivity and selectivity; Students are able to discuss the limitations and applicability of organic instrumental analysis to bioanalytical problems; Students are competent in using a range of modern analytical techniques; Students are able to demonstrate understanding of the analytical applications of electrochemistry, molecular spectroscopy, chromatography and mass spectrometry. Students know the tools and methods of organic instrumetal analytical laboratory as well as the laboratory safety. Students know how to search and interpret literature. Students are able to prepare a working plan. Students know the most important investigation methods, data collection, data processing and the interpretation. Students have further developed skills in scientific reporting and communication.  
</t>
  </si>
  <si>
    <t>Aquatic plants occurrence indicates the state of water quality, the water conservation value of the water and it also indicates the civilizing effects of the area. The course provides students with basic knowledge in this field. The aims of the practical course is to solve botanical problems related to aquatic and marsh plants. A further aim is to learn the methonds of vegetation stand assessment.</t>
  </si>
  <si>
    <t xml:space="preserve">Knowledge: Students have the basic knowledge of supraindividual organisation levels and are able to apply them. Ability: Students are able to integrate the relationships within the foundation knowledge of other subjects, eg. Plant Anatomy, Plant Taxonomy. Students are able to integrate the environmentally conscious point of view into the daily practice. Data obtained from field surveys can be systematized and analyzed according to scientific considerations. Students exemplarily show an environmentally conscious attitude in field work and, in addition, they encourage others to do so. Students strive to express a responsible opinion in the context of the impact of humans on nature. Autonomy and responsibility: The collective learning strategy practiced in the subject unfolds the students’ cooperative, interpersonal ability to provide the autonomy needed to organize the work of smaller working communities. Students perform safe work during field work.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</si>
  <si>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</si>
  <si>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</si>
  <si>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</si>
  <si>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They aim to update their knowledge on the molecular biological breakthrough discoveries and on the modern theories emerging from newly discovered fossils. They aim to follow new scientific findings. They know the related terminology in Hungarian and foreign languages.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</si>
  <si>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</si>
  <si>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</si>
  <si>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The aim of the course is to familiarize students with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</si>
  <si>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Students who have successfully accomplished this course know the terminology and basic principles of genetics, and are able to use the special approach of genetics that is called „genetic dissection”. Students are aware of the molecular biological / genetic connections of the evolution of life, understand the relationships of the evolutionary disciplines (e.g. genetics, population genetics, evolutionary ecology). Students realize the scientific background of the medical and social problems raised by certain genetic problems and phenomena (e.g. genetic aberrations, mutagenic agents). Students comment on these problems with responsibility. Students are able to read scientific literature in foreign language. Students have achieved a synthesis of their molecular biological knowledge which enables them to attend Master Courses in this field.</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</si>
  <si>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</si>
  <si>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</si>
  <si>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</si>
  <si>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</si>
  <si>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Students know and use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processes show environmentally conscious behavior. They have the necessary autonomy for the management of smaller working groups and the organization of their work in the area of biodiversity monitoring.</t>
  </si>
  <si>
    <t>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</si>
  <si>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Students understand ecological and evolutionary factors that affect animals' behavior.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</si>
  <si>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Students know the ecological and evolutionary factors that affect the behavior of animals, can routinely interpret the processes at supraindividual level. Students are capable of expressing themselves professionally both orally and in writing in the field of supraindividual biology. Students have co-operative, communicative abilities and communication skills. They are open to learn the results of new biological and other scientific research.</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</si>
  <si>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</si>
  <si>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about one of the basic model systems of genetics. They know how to maintain, identify, re-isolate and cultivate fission yeast, therefore they have the background which enables them to plan and carry out experiments with it.</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</si>
  <si>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</si>
  <si>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</si>
  <si>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 xml:space="preserve">The main purpose of the course on the basis on the materials of the previously studied biological courses (primarily Zoology, Animal Science, Biological Basics) is to present the functions of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Measuring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</si>
  <si>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the animal organ levels of the animals, and are able to systematise their knowledge with the integration of other biological disciplines. Students recognise the relationship between the evolutionary development of animal groups and the functioning of their organs. Students know and use classical and modern laboratory tools needed for animal and human physiological studies. Students are able to apply the special nomenclature of the subject in practice. After completing the course, the prospective specialists strive to get acquainted with the body's structure and organs. They have an ability to integrate their knowledge based on earlier, primarily anatomical and taxonomic base. Based on reading and international literature, students are able to independently acquire knowledge and are open to discover new research results that are constantly emerging. By completing this course, students are able to work in an independent way and in teams, knowing the safety and legal regulations of the field.</t>
  </si>
  <si>
    <t>Students understand  ecological and evolutionary factors that influence the behavior of animals</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</si>
  <si>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to interpret biological processes from an evolutionary point of view. They can declare an independent, knowledge-based opinion on research ethics issues.</t>
  </si>
  <si>
    <t>The course deals with the phenomena of aquatic ecology that can be easily demonstrated under laboratory conditions. During the practical course, students learn to design experiments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</si>
  <si>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</si>
  <si>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The aim of the subject is to discuss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</si>
  <si>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 xml:space="preserve">After the completion of the subject, students are familiar with the terminology of the discipline. They are able to synthesize their former biological knowledge and the new one. They are capable of placing humans in the living environment, of understanding biological characteristics of the human body, their evolutionary path. They know the similarities and differences between the body characteristics of human and nearest related species. Students are able to think interdisciplinally, since human biology cannot be understood without social sciences, considering that humans are social beings.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 </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</si>
  <si>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of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</si>
  <si>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of one of the basic model systems of genetics. Students know how to maintain, identify, re-isolate and cultivate fission yeast, therefore students have the background which enables them to plan and carry out experiments.</t>
  </si>
  <si>
    <t xml:space="preserve">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 </t>
  </si>
  <si>
    <t>Students know and use the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their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</si>
  <si>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Organic Instrumental Analytics</t>
  </si>
  <si>
    <t>Preparation of a laboratory report.                Presentation and evaluation of the results of the experiments and tests carried out.                            Writing  weekly tests.      Average of grades must be more than 2.</t>
  </si>
  <si>
    <t>one in-class problem solving test</t>
  </si>
  <si>
    <t>requirement(s) for admission to examination: one in-class test with a minimum passing rate of 50%</t>
  </si>
  <si>
    <t>For the experiments carried out, students prepare a project work (short communication) five times, evaluated by the instructor.</t>
  </si>
  <si>
    <t>Accomplishment of three mid-term test needed for the examination</t>
  </si>
  <si>
    <t>For the experiments carried out, students prepare a project work (short communication) six times, evaluated by the instructor.</t>
  </si>
  <si>
    <t>Based on five mid-term tests</t>
  </si>
  <si>
    <t>For the experiments carried out,  students prepare a project work (short communication) five times, evaluated by the instructor.</t>
  </si>
  <si>
    <t>Accomplish three mid-term tests needed for examination, written and oral examination</t>
  </si>
  <si>
    <t>After 5 mid term tests, oral exam at the end of the semester.</t>
  </si>
  <si>
    <t>For the invetigation carried out,  students prepare a project work (short communication) five times, evaluated by the instructor.</t>
  </si>
  <si>
    <t>Based on two mid-term tests and on 3 oral presentations</t>
  </si>
  <si>
    <t>Precondition for examination is to complete the  practical part (five mid-term test with 60% at least).</t>
  </si>
  <si>
    <t>Accomplishment of mid-term tests</t>
  </si>
  <si>
    <r>
      <t xml:space="preserve">Zoological </t>
    </r>
    <r>
      <rPr>
        <sz val="9"/>
        <color rgb="FFFF0000"/>
        <rFont val="Arial"/>
        <family val="2"/>
        <charset val="238"/>
      </rPr>
      <t>Taxonomy I.</t>
    </r>
  </si>
  <si>
    <r>
      <t>A tárgy célja</t>
    </r>
    <r>
      <rPr>
        <sz val="9"/>
        <rFont val="Arial"/>
        <family val="2"/>
        <charset val="238"/>
      </rPr>
      <t xml:space="preserve"> a korszerű sejtfogalom kialakítása, vagyis az ún. „klasszikus sejttani” fogalmak megismertetése, kibővítése és elmélyítése a modern, molekuláris biológiai vizsgálómódszerekkel nyert ismeretekkel. A sejtbiológia kiegészíti a növény- és állatszervezettani ismereteket, valamint alapozó tárgyként szolgál az élettan, a genetika és a molekuláris sejtbiológia számára. </t>
    </r>
    <r>
      <rPr>
        <u/>
        <sz val="9"/>
        <rFont val="Arial"/>
        <family val="2"/>
        <charset val="238"/>
      </rPr>
      <t>Előadások</t>
    </r>
    <r>
      <rPr>
        <sz val="9"/>
        <rFont val="Arial"/>
        <family val="2"/>
        <charset val="238"/>
      </rPr>
      <t xml:space="preserve">: 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r>
    <r>
      <rPr>
        <u/>
        <sz val="9"/>
        <rFont val="Arial"/>
        <family val="2"/>
        <charset val="238"/>
      </rPr>
      <t>A gyakorlat anyaga</t>
    </r>
    <r>
      <rPr>
        <sz val="9"/>
        <rFont val="Arial"/>
        <family val="2"/>
        <charset val="238"/>
      </rPr>
      <t>: A sejttani vizsgálatok módszereinek áttekintése. A fénymikroszkóp felépítése, használata. Festési eljárások; az organellumok és a sejtosztódás mikroszkópos vizsgálata. Az elektronmikroszkópia alapjai.  A fluoreszcens mikroszkópia alapjai. Sejtalkotók lumineszcens jelölése, vizsgálata fluoreszcens mikroszkópban. Sejttenyésztési alapismeretek bemutatása demonstrációs gyakorlaton.</t>
    </r>
  </si>
  <si>
    <r>
      <t>Plant Physiology</t>
    </r>
    <r>
      <rPr>
        <sz val="9"/>
        <color rgb="FFFF0000"/>
        <rFont val="Arial"/>
        <family val="2"/>
        <charset val="238"/>
      </rPr>
      <t xml:space="preserve"> </t>
    </r>
  </si>
  <si>
    <r>
      <t>A tárgy célja</t>
    </r>
    <r>
      <rPr>
        <sz val="9"/>
        <rFont val="Arial"/>
        <family val="2"/>
        <charset val="238"/>
      </rPr>
      <t xml:space="preserve">: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Ugyanakkor megteremti a lehetőséget az élettani, genetikai, molekuláris biológiai ismeretek eredményes elsajátításához is. </t>
    </r>
    <r>
      <rPr>
        <u/>
        <sz val="9"/>
        <rFont val="Arial"/>
        <family val="2"/>
        <charset val="238"/>
      </rPr>
      <t>Előadások</t>
    </r>
    <r>
      <rPr>
        <sz val="9"/>
        <rFont val="Arial"/>
        <family val="2"/>
        <charset val="238"/>
      </rPr>
      <t xml:space="preserve">: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r>
    <r>
      <rPr>
        <u/>
        <sz val="9"/>
        <rFont val="Arial"/>
        <family val="2"/>
        <charset val="238"/>
      </rPr>
      <t>A gyakorlat anyaga</t>
    </r>
    <r>
      <rPr>
        <sz val="9"/>
        <rFont val="Arial"/>
        <family val="2"/>
        <charset val="238"/>
      </rPr>
      <t>: A biokémiában alkalmazott általános vizsgáló módszerek: spektrofotometria, elektroforézis, kromatográfia alapjainak áttekintése, demonstrálása. Biokémiai analitikai módszerek: Szénhidrátok kvalitatív reakciói. C-vitamin meghatározás. Enzimvizsgálatok α-amilázzal. Lipidek oldékonysága, koleszterin kimutatása, elszappanosítás. Fehérjék színreakciói, kimutatásuk. Fehérjék kicsapása, tisztítása dialízissel. Nukleinsavak kivonása, mennyiségi meghatározása.</t>
    </r>
  </si>
  <si>
    <r>
      <t>A gyakorlatokon részt venni kötelező. Gyakorlaton rendszeres félévközi zárthelyi dolgozatok. A gyakorlat sikeres teljesítése a vizsgára jelentkezés feltétele.</t>
    </r>
    <r>
      <rPr>
        <sz val="9"/>
        <color rgb="FFFF0000"/>
        <rFont val="Arial"/>
        <family val="2"/>
        <charset val="238"/>
      </rPr>
      <t xml:space="preserve"> </t>
    </r>
  </si>
  <si>
    <r>
      <t>A tárgy célja</t>
    </r>
    <r>
      <rPr>
        <sz val="9"/>
        <rFont val="Arial"/>
        <family val="2"/>
        <charset val="238"/>
      </rPr>
      <t xml:space="preserve">,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
    </r>
    <r>
      <rPr>
        <u/>
        <sz val="9"/>
        <rFont val="Arial"/>
        <family val="2"/>
        <charset val="238"/>
      </rPr>
      <t>Témakörök</t>
    </r>
    <r>
      <rPr>
        <sz val="9"/>
        <rFont val="Arial"/>
        <family val="2"/>
        <charset val="238"/>
      </rPr>
      <t>: Az eukarióta sejt felépítésének áttekintése az organellumokat összekötő transzportfolyamatok összefüggésében.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DNS diagnosztika, igazságügyi alkalmazások.</t>
    </r>
  </si>
  <si>
    <r>
      <t>Terepbotanika I</t>
    </r>
    <r>
      <rPr>
        <sz val="9"/>
        <color rgb="FFFF0000"/>
        <rFont val="Arial"/>
        <family val="2"/>
        <charset val="238"/>
      </rPr>
      <t>.</t>
    </r>
  </si>
  <si>
    <t>Kémiai alapismeretek</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</si>
  <si>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t>
  </si>
  <si>
    <t xml:space="preserve">Tudása: Rendelkezik a növények sejttani, szövettani alapismeretekkel, és alkalmazni tudja azokat a növényrendszertan tanulása során. Ismeri és használja a növényszervezettan szakkifejezéseit.
Képességei: Képes a növényszervezettan, növényrendszertan, növényélettan ismeretanyaga közötti összefüggések felismerésére, integrációjára.
Attitűdje: Törekszik a növények anatómiája és a környezet összefüggéseinek megismerésére.
</t>
  </si>
  <si>
    <t>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</si>
  <si>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</si>
  <si>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</si>
  <si>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</si>
  <si>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Kiemelten fontossá válik a társadalom és a földrajzi környezet kapcsolatrendszerének megváltozása, a negyedik ipari forradalom hatásainak új aspektusú értelmezése. A  hallgatók fejlesztik a fenntartható fejlődési alapismereteiket, amelyek magukban foglalják a környezet-, baleset-, munka- és fogyasztóvédelem alapismereteit is.A hallgatók megértik az információs technológia és az automatizálás egyre szorosabb összefonódását, illetve ezen keresztül a gyártási módszerek alapvető megváltozását, amely alapjaiban változtatja meg a földi környezetben zajló oksági kapcsolatrendszeren alapuló folyamatokat.</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</si>
  <si>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
Changes in the relationship between society and the geographical environment as well as the interpretation of the effects of the fourth industrial revolution from new aspects becomes highly important. Students develop their basic knowledge of sustainable development, which also includes basic knowledge of environmental protection, accident prevention, workplace safety and consumer protection. Students understand the ever closer link between information technology and automation and, through this, the fundamental change in production methods that fundamentally change processes based on causal relationships in the geographical environment.</t>
  </si>
  <si>
    <t>Tudás: 
A kurzust teljesítő hallgató érti a földrajzi burok legfontosabb folyamatait, átlátja azok fizikai és geológiai hátterét, azok környezetre és a társadalmi-gazdasági életre kifejtett hatásait. 
Képesség: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 A hallgató képes a mesterséges intelligencia és az IoT kapcsolatrendszerének megértésére, amely nagyban támaszkodik a big data állományára, vagyis arra az egyén által már-már kezelhetetlen méretű adathalmazra, amelyet az információs társadalom szereplői állítottak, állítanak elő. Képess nem csak a felhőalapú szolgáltatások használatára, hanem működésük megértésére, illetve ezek felhasználására a tudományban is.</t>
  </si>
  <si>
    <t>Knowledge:
Students know the most important processes of the geographic envelope, they see their physical and geological backgrounds, their effects on the environment and on socio-economic life. 
Ability: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
The student is able to understand the relationship between artificial intelligence and IoT, which relies heavily on big data, that is, on a massive and hardly manageable data set produced by information society. The student is not only able to use cloud-based services, but also to understand their operation and use them in science.</t>
  </si>
</sst>
</file>

<file path=xl/styles.xml><?xml version="1.0" encoding="utf-8"?>
<styleSheet xmlns="http://schemas.openxmlformats.org/spreadsheetml/2006/main">
  <fonts count="4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12"/>
      <color theme="1"/>
      <name val="Calibri"/>
      <family val="2"/>
      <charset val="238"/>
      <scheme val="minor"/>
    </font>
    <font>
      <sz val="14"/>
      <color theme="1"/>
      <name val="Calibri"/>
      <family val="2"/>
      <charset val="238"/>
      <scheme val="minor"/>
    </font>
    <font>
      <sz val="9"/>
      <color theme="1"/>
      <name val="Arial"/>
      <family val="2"/>
      <charset val="238"/>
    </font>
    <font>
      <sz val="9"/>
      <color rgb="FFFF0000"/>
      <name val="Arial"/>
      <family val="2"/>
      <charset val="238"/>
    </font>
    <font>
      <b/>
      <sz val="16"/>
      <name val="Arial"/>
      <family val="2"/>
      <charset val="238"/>
    </font>
    <font>
      <sz val="11"/>
      <name val="Calibri"/>
      <family val="2"/>
      <charset val="238"/>
      <scheme val="minor"/>
    </font>
    <font>
      <u/>
      <sz val="11"/>
      <name val="Arial"/>
      <family val="2"/>
      <charset val="238"/>
    </font>
    <font>
      <sz val="10"/>
      <name val="Arial"/>
      <family val="2"/>
      <charset val="238"/>
    </font>
    <font>
      <sz val="12"/>
      <name val="Arial"/>
      <family val="2"/>
      <charset val="238"/>
    </font>
    <font>
      <sz val="11"/>
      <name val="Garamond"/>
      <family val="1"/>
      <charset val="238"/>
    </font>
    <font>
      <sz val="12"/>
      <name val="Garamond"/>
      <family val="1"/>
      <charset val="238"/>
    </font>
    <font>
      <b/>
      <sz val="11"/>
      <color theme="0"/>
      <name val="Arial"/>
      <family val="2"/>
      <charset val="238"/>
    </font>
    <font>
      <b/>
      <sz val="12"/>
      <color theme="0"/>
      <name val="Arial"/>
      <family val="2"/>
      <charset val="238"/>
    </font>
    <font>
      <b/>
      <sz val="14"/>
      <color theme="0"/>
      <name val="Calibri"/>
      <family val="2"/>
      <charset val="238"/>
    </font>
    <font>
      <sz val="11"/>
      <color rgb="FFFF0000"/>
      <name val="Arial"/>
      <family val="2"/>
      <charset val="238"/>
    </font>
    <font>
      <sz val="11"/>
      <color rgb="FF000000"/>
      <name val="Arial"/>
      <family val="2"/>
      <charset val="238"/>
    </font>
    <font>
      <b/>
      <sz val="9"/>
      <color indexed="8"/>
      <name val="Arial"/>
      <family val="2"/>
      <charset val="238"/>
    </font>
    <font>
      <u/>
      <sz val="9"/>
      <name val="Arial"/>
      <family val="2"/>
      <charset val="238"/>
    </font>
    <font>
      <sz val="9"/>
      <color rgb="FF000000"/>
      <name val="Arial"/>
      <family val="2"/>
      <charset val="238"/>
    </font>
    <font>
      <sz val="9"/>
      <name val="Calibri"/>
      <family val="2"/>
      <charset val="238"/>
      <scheme val="minor"/>
    </font>
    <font>
      <sz val="9"/>
      <name val="Garamond"/>
      <family val="1"/>
      <charset val="238"/>
    </font>
  </fonts>
  <fills count="11">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s>
  <cellStyleXfs count="1">
    <xf numFmtId="0" fontId="0" fillId="0" borderId="0"/>
  </cellStyleXfs>
  <cellXfs count="13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4" borderId="1" xfId="0" applyFont="1" applyFill="1" applyBorder="1" applyAlignment="1">
      <alignment vertical="center" wrapText="1"/>
    </xf>
    <xf numFmtId="0" fontId="12" fillId="4" borderId="7" xfId="0" applyFont="1" applyFill="1" applyBorder="1" applyAlignment="1">
      <alignment vertical="center" wrapText="1"/>
    </xf>
    <xf numFmtId="0" fontId="12" fillId="0" borderId="0" xfId="0" applyFont="1" applyFill="1" applyBorder="1" applyAlignment="1">
      <alignment vertical="center" wrapText="1"/>
    </xf>
    <xf numFmtId="0" fontId="14" fillId="5" borderId="8"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8" fillId="5" borderId="1" xfId="0" applyFont="1" applyFill="1" applyBorder="1" applyAlignment="1">
      <alignment vertical="center" wrapText="1"/>
    </xf>
    <xf numFmtId="0" fontId="18" fillId="5" borderId="7" xfId="0" applyFont="1" applyFill="1" applyBorder="1" applyAlignment="1">
      <alignment vertical="center" wrapText="1"/>
    </xf>
    <xf numFmtId="0" fontId="18" fillId="0" borderId="0" xfId="0" applyFont="1" applyAlignment="1">
      <alignment vertical="center" wrapText="1"/>
    </xf>
    <xf numFmtId="0" fontId="18" fillId="5" borderId="1" xfId="0" applyFont="1" applyFill="1" applyBorder="1" applyAlignment="1">
      <alignment vertical="center"/>
    </xf>
    <xf numFmtId="0" fontId="18" fillId="5" borderId="7" xfId="0" applyFont="1" applyFill="1" applyBorder="1" applyAlignment="1">
      <alignment vertical="center"/>
    </xf>
    <xf numFmtId="0" fontId="18" fillId="0" borderId="0" xfId="0" applyFont="1" applyAlignment="1">
      <alignment vertical="center"/>
    </xf>
    <xf numFmtId="0" fontId="20" fillId="0" borderId="0" xfId="0" applyFont="1"/>
    <xf numFmtId="0" fontId="20" fillId="0" borderId="0" xfId="0" applyFont="1" applyAlignment="1">
      <alignment horizontal="justify"/>
    </xf>
    <xf numFmtId="0" fontId="21" fillId="0" borderId="0" xfId="0" applyFont="1"/>
    <xf numFmtId="0" fontId="12" fillId="6" borderId="1" xfId="0" applyFont="1" applyFill="1" applyBorder="1" applyAlignment="1">
      <alignment vertical="center" wrapText="1"/>
    </xf>
    <xf numFmtId="0" fontId="12" fillId="0" borderId="1" xfId="0" applyFont="1" applyFill="1" applyBorder="1" applyAlignment="1">
      <alignment vertical="top" wrapText="1"/>
    </xf>
    <xf numFmtId="0" fontId="22" fillId="0" borderId="0" xfId="0" applyFont="1" applyAlignment="1">
      <alignment vertical="top" wrapText="1"/>
    </xf>
    <xf numFmtId="0" fontId="12" fillId="4" borderId="1" xfId="0" applyFont="1" applyFill="1" applyBorder="1" applyAlignment="1">
      <alignment vertical="top" wrapText="1"/>
    </xf>
    <xf numFmtId="0" fontId="12" fillId="7" borderId="1" xfId="0" applyFont="1" applyFill="1" applyBorder="1" applyAlignment="1">
      <alignment vertical="center" wrapText="1"/>
    </xf>
    <xf numFmtId="0" fontId="12" fillId="7" borderId="1" xfId="0" applyFont="1" applyFill="1" applyBorder="1" applyAlignment="1">
      <alignment vertical="top" wrapText="1"/>
    </xf>
    <xf numFmtId="0" fontId="12" fillId="4" borderId="7" xfId="0" applyFont="1" applyFill="1" applyBorder="1" applyAlignment="1">
      <alignment vertical="top" wrapText="1"/>
    </xf>
    <xf numFmtId="0" fontId="12" fillId="0" borderId="0" xfId="0" applyFont="1" applyFill="1" applyBorder="1" applyAlignment="1">
      <alignment vertical="top" wrapText="1"/>
    </xf>
    <xf numFmtId="0" fontId="23" fillId="6" borderId="1" xfId="0" applyFont="1" applyFill="1" applyBorder="1" applyAlignment="1">
      <alignment vertical="center" wrapText="1"/>
    </xf>
    <xf numFmtId="0" fontId="12" fillId="6" borderId="1" xfId="0" applyFont="1" applyFill="1" applyBorder="1" applyAlignment="1">
      <alignment vertical="top"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22" fillId="7" borderId="0" xfId="0" applyFont="1" applyFill="1" applyAlignment="1">
      <alignment vertical="top" wrapText="1"/>
    </xf>
    <xf numFmtId="0" fontId="13" fillId="7" borderId="1" xfId="0" applyFont="1" applyFill="1" applyBorder="1" applyAlignment="1">
      <alignment vertical="center" wrapText="1"/>
    </xf>
    <xf numFmtId="0" fontId="13" fillId="7" borderId="1" xfId="0" applyFont="1" applyFill="1" applyBorder="1" applyAlignment="1">
      <alignment vertical="top" wrapText="1"/>
    </xf>
    <xf numFmtId="0" fontId="12" fillId="8" borderId="1" xfId="0" applyFont="1" applyFill="1" applyBorder="1" applyAlignment="1">
      <alignment vertical="center" wrapText="1"/>
    </xf>
    <xf numFmtId="0" fontId="12" fillId="8" borderId="1" xfId="0" applyFont="1" applyFill="1" applyBorder="1" applyAlignment="1">
      <alignment vertical="top" wrapText="1"/>
    </xf>
    <xf numFmtId="0" fontId="22" fillId="0" borderId="1" xfId="0" applyFont="1" applyBorder="1" applyAlignment="1">
      <alignment horizontal="left" vertical="top"/>
    </xf>
    <xf numFmtId="0" fontId="22" fillId="0" borderId="1" xfId="0" applyFont="1" applyBorder="1" applyAlignment="1">
      <alignment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1" xfId="0" applyFont="1" applyBorder="1" applyAlignment="1">
      <alignment wrapText="1"/>
    </xf>
    <xf numFmtId="0" fontId="22" fillId="0" borderId="1" xfId="0" applyFont="1" applyBorder="1" applyAlignment="1">
      <alignment vertical="center" wrapText="1"/>
    </xf>
    <xf numFmtId="0" fontId="22" fillId="0" borderId="0" xfId="0" applyFont="1" applyAlignment="1">
      <alignment wrapText="1"/>
    </xf>
    <xf numFmtId="0" fontId="13" fillId="9" borderId="8"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9" fillId="0" borderId="3" xfId="0" applyFont="1" applyFill="1" applyBorder="1" applyAlignment="1">
      <alignment vertical="top" wrapText="1"/>
    </xf>
    <xf numFmtId="0" fontId="9" fillId="0" borderId="0" xfId="0" applyFont="1" applyFill="1" applyAlignment="1">
      <alignment vertical="top" wrapText="1"/>
    </xf>
    <xf numFmtId="0" fontId="9" fillId="0" borderId="3" xfId="0" applyNumberFormat="1" applyFont="1" applyFill="1" applyBorder="1" applyAlignment="1">
      <alignment vertical="top" wrapText="1"/>
    </xf>
    <xf numFmtId="0" fontId="24" fillId="0" borderId="0" xfId="0" applyFont="1" applyAlignment="1">
      <alignment vertical="top"/>
    </xf>
    <xf numFmtId="0" fontId="25" fillId="0" borderId="0" xfId="0" applyFont="1" applyAlignment="1">
      <alignment vertical="top"/>
    </xf>
    <xf numFmtId="0" fontId="25" fillId="0" borderId="0" xfId="0" applyFont="1" applyFill="1" applyAlignment="1">
      <alignment vertical="top" wrapText="1"/>
    </xf>
    <xf numFmtId="0" fontId="24" fillId="0" borderId="0" xfId="0" applyFont="1" applyFill="1" applyAlignment="1">
      <alignment vertical="top" wrapText="1"/>
    </xf>
    <xf numFmtId="0" fontId="26" fillId="0" borderId="3" xfId="0" applyFont="1" applyFill="1" applyBorder="1" applyAlignment="1">
      <alignment vertical="top" wrapText="1"/>
    </xf>
    <xf numFmtId="0" fontId="27" fillId="0" borderId="0" xfId="0" applyFont="1" applyFill="1" applyAlignment="1">
      <alignment vertical="top"/>
    </xf>
    <xf numFmtId="0" fontId="28"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31" fillId="2" borderId="2" xfId="0" applyFont="1" applyFill="1" applyBorder="1" applyAlignment="1">
      <alignment vertical="top" wrapText="1"/>
    </xf>
    <xf numFmtId="0" fontId="32" fillId="2" borderId="2" xfId="0" applyFont="1" applyFill="1" applyBorder="1" applyAlignment="1">
      <alignment vertical="top"/>
    </xf>
    <xf numFmtId="0" fontId="31" fillId="2" borderId="2" xfId="0" applyFont="1" applyFill="1" applyBorder="1" applyAlignment="1">
      <alignment vertical="top"/>
    </xf>
    <xf numFmtId="0" fontId="33" fillId="0" borderId="0" xfId="0" applyFont="1" applyFill="1" applyAlignment="1">
      <alignment vertical="top" wrapText="1"/>
    </xf>
    <xf numFmtId="0" fontId="34" fillId="0" borderId="3" xfId="0" applyFont="1" applyFill="1" applyBorder="1" applyAlignment="1">
      <alignment vertical="top" wrapText="1"/>
    </xf>
    <xf numFmtId="0" fontId="35" fillId="0" borderId="0" xfId="0" applyFont="1" applyAlignment="1">
      <alignment vertical="top" wrapText="1"/>
    </xf>
    <xf numFmtId="1" fontId="12" fillId="0" borderId="1" xfId="0" applyNumberFormat="1" applyFont="1" applyFill="1" applyBorder="1" applyAlignment="1">
      <alignment vertical="center" wrapText="1"/>
    </xf>
    <xf numFmtId="1" fontId="12" fillId="4" borderId="1" xfId="0" applyNumberFormat="1" applyFont="1" applyFill="1" applyBorder="1" applyAlignment="1">
      <alignment vertical="center" wrapText="1"/>
    </xf>
    <xf numFmtId="1" fontId="12" fillId="7" borderId="1" xfId="0" applyNumberFormat="1" applyFont="1" applyFill="1" applyBorder="1" applyAlignment="1">
      <alignment vertical="center" wrapText="1"/>
    </xf>
    <xf numFmtId="1" fontId="12" fillId="7" borderId="1" xfId="0" applyNumberFormat="1" applyFont="1" applyFill="1" applyBorder="1" applyAlignment="1">
      <alignment vertical="center"/>
    </xf>
    <xf numFmtId="1" fontId="12" fillId="4" borderId="7"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36" fillId="0" borderId="0" xfId="0" applyNumberFormat="1" applyFont="1" applyFill="1" applyBorder="1" applyAlignment="1">
      <alignment vertical="center"/>
    </xf>
    <xf numFmtId="1" fontId="12" fillId="9" borderId="1" xfId="0" applyNumberFormat="1" applyFont="1" applyFill="1" applyBorder="1" applyAlignment="1">
      <alignment vertical="center" wrapText="1"/>
    </xf>
    <xf numFmtId="1" fontId="12" fillId="9" borderId="11" xfId="0" applyNumberFormat="1" applyFont="1" applyFill="1" applyBorder="1" applyAlignment="1">
      <alignment vertical="center"/>
    </xf>
    <xf numFmtId="0" fontId="4" fillId="0" borderId="3" xfId="0" applyFont="1" applyBorder="1" applyAlignment="1">
      <alignment horizontal="left" vertical="top" wrapText="1"/>
    </xf>
    <xf numFmtId="0" fontId="24" fillId="0" borderId="3" xfId="0" applyFont="1" applyBorder="1" applyAlignment="1">
      <alignment vertical="top" wrapText="1"/>
    </xf>
    <xf numFmtId="0" fontId="6" fillId="0" borderId="3" xfId="0" applyFont="1" applyBorder="1" applyAlignment="1">
      <alignment horizontal="center" vertical="center" wrapText="1"/>
    </xf>
    <xf numFmtId="0" fontId="31"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33" fillId="0" borderId="0" xfId="0" applyFont="1" applyFill="1" applyAlignment="1">
      <alignment horizontal="center" vertical="center" wrapText="1"/>
    </xf>
    <xf numFmtId="0" fontId="13" fillId="0" borderId="3" xfId="0" applyFont="1" applyFill="1" applyBorder="1" applyAlignment="1">
      <alignment vertical="top" wrapText="1"/>
    </xf>
    <xf numFmtId="0" fontId="13" fillId="10" borderId="3" xfId="0" applyFont="1" applyFill="1" applyBorder="1" applyAlignment="1">
      <alignment vertical="top" wrapText="1"/>
    </xf>
    <xf numFmtId="0" fontId="13" fillId="0" borderId="0" xfId="0" applyFont="1" applyFill="1" applyAlignment="1">
      <alignment vertical="top" wrapText="1"/>
    </xf>
    <xf numFmtId="0" fontId="12" fillId="10" borderId="1" xfId="0" applyFont="1" applyFill="1" applyBorder="1" applyAlignment="1">
      <alignment vertical="center" wrapText="1"/>
    </xf>
    <xf numFmtId="0" fontId="37" fillId="0" borderId="3" xfId="0" applyFont="1" applyFill="1" applyBorder="1" applyAlignment="1">
      <alignment vertical="top" wrapText="1"/>
    </xf>
    <xf numFmtId="0" fontId="13" fillId="10" borderId="3"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38" fillId="0" borderId="0" xfId="0" applyFont="1" applyAlignment="1">
      <alignment vertical="top" wrapText="1"/>
    </xf>
    <xf numFmtId="0" fontId="13" fillId="0" borderId="0" xfId="0" applyFont="1" applyFill="1" applyAlignment="1">
      <alignment vertical="top"/>
    </xf>
    <xf numFmtId="0" fontId="13" fillId="10" borderId="0" xfId="0" applyFont="1" applyFill="1" applyAlignment="1">
      <alignment vertical="top"/>
    </xf>
    <xf numFmtId="0" fontId="13" fillId="10" borderId="0" xfId="0" applyFont="1" applyFill="1" applyAlignment="1">
      <alignment vertical="top" wrapText="1"/>
    </xf>
    <xf numFmtId="0" fontId="39" fillId="0" borderId="0" xfId="0" applyFont="1" applyFill="1" applyAlignment="1">
      <alignment vertical="top" wrapText="1"/>
    </xf>
    <xf numFmtId="0" fontId="40" fillId="0" borderId="0" xfId="0" applyFont="1" applyFill="1" applyAlignment="1">
      <alignment vertical="top" wrapText="1"/>
    </xf>
    <xf numFmtId="0" fontId="22" fillId="0" borderId="3" xfId="0" applyFont="1" applyBorder="1" applyAlignment="1">
      <alignmen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4" fillId="0" borderId="3" xfId="0" applyFont="1" applyBorder="1" applyAlignment="1">
      <alignment vertical="top" wrapText="1"/>
    </xf>
    <xf numFmtId="0" fontId="6"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User\Downloads\Janos_Istv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User\Downloads\HTZ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User\Downloads\t&#225;rgyle&#237;r&#225;sok_MM%20(Dr.%20Szab&#243;%20S&#225;nd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User\Downloads\DT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User\Downloads\M&#243;nus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User\Downloads\Sz&#233;p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Biológus"/>
      <sheetName val="TantárgyleírásKörnyezettan"/>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3" sqref="C13"/>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132" t="s">
        <v>4</v>
      </c>
      <c r="C6" s="132"/>
      <c r="D6" s="132"/>
      <c r="E6" s="132"/>
    </row>
    <row r="7" spans="1:5" ht="30">
      <c r="A7" s="12" t="s">
        <v>5</v>
      </c>
      <c r="B7" s="132" t="s">
        <v>6</v>
      </c>
      <c r="C7" s="132"/>
      <c r="D7" s="132"/>
      <c r="E7" s="132"/>
    </row>
    <row r="8" spans="1:5" ht="15">
      <c r="A8" s="12"/>
      <c r="B8" s="13" t="s">
        <v>7</v>
      </c>
      <c r="C8" s="23" t="s">
        <v>8</v>
      </c>
      <c r="D8" s="32"/>
      <c r="E8" s="32"/>
    </row>
    <row r="9" spans="1:5">
      <c r="B9" s="14" t="s">
        <v>9</v>
      </c>
      <c r="C9" s="24" t="s">
        <v>10</v>
      </c>
      <c r="D9" s="15"/>
      <c r="E9" s="15"/>
    </row>
    <row r="10" spans="1:5">
      <c r="A10" s="11"/>
      <c r="B10" s="11" t="s">
        <v>11</v>
      </c>
      <c r="C10" s="24" t="s">
        <v>12</v>
      </c>
      <c r="D10" s="15"/>
      <c r="E10" s="15"/>
    </row>
    <row r="11" spans="1:5">
      <c r="A11" s="11"/>
      <c r="B11" s="11" t="s">
        <v>13</v>
      </c>
      <c r="C11" s="24" t="s">
        <v>14</v>
      </c>
      <c r="D11" s="15"/>
      <c r="E11" s="15"/>
    </row>
    <row r="12" spans="1:5">
      <c r="A12" s="11"/>
      <c r="B12" s="11" t="s">
        <v>15</v>
      </c>
      <c r="C12" s="24" t="s">
        <v>16</v>
      </c>
      <c r="D12" s="15"/>
      <c r="E12" s="15"/>
    </row>
    <row r="13" spans="1:5" ht="42.75">
      <c r="A13" s="30" t="s">
        <v>17</v>
      </c>
      <c r="B13" s="11" t="s">
        <v>18</v>
      </c>
      <c r="C13" s="12" t="s">
        <v>19</v>
      </c>
      <c r="D13" s="111" t="s">
        <v>20</v>
      </c>
      <c r="E13" s="22" t="s">
        <v>21</v>
      </c>
    </row>
    <row r="14" spans="1:5" ht="28.5">
      <c r="A14" s="11"/>
      <c r="B14" s="111" t="s">
        <v>22</v>
      </c>
      <c r="C14" s="133" t="s">
        <v>23</v>
      </c>
      <c r="D14" s="134"/>
      <c r="E14" s="22" t="s">
        <v>21</v>
      </c>
    </row>
    <row r="15" spans="1:5">
      <c r="A15" s="11"/>
      <c r="B15" s="11" t="s">
        <v>24</v>
      </c>
      <c r="C15" s="31" t="s">
        <v>25</v>
      </c>
      <c r="D15" s="29"/>
      <c r="E15" s="22" t="s">
        <v>21</v>
      </c>
    </row>
    <row r="16" spans="1:5" ht="42.75">
      <c r="A16" s="25" t="s">
        <v>26</v>
      </c>
      <c r="B16" s="26" t="s">
        <v>10</v>
      </c>
      <c r="C16" s="25" t="s">
        <v>27</v>
      </c>
      <c r="D16" s="27" t="s">
        <v>28</v>
      </c>
      <c r="E16" s="22" t="s">
        <v>21</v>
      </c>
    </row>
    <row r="17" spans="1:5" ht="28.5">
      <c r="A17" s="26"/>
      <c r="B17" s="27" t="s">
        <v>29</v>
      </c>
      <c r="C17" s="135" t="s">
        <v>30</v>
      </c>
      <c r="D17" s="136"/>
      <c r="E17" s="22" t="s">
        <v>21</v>
      </c>
    </row>
    <row r="18" spans="1:5">
      <c r="A18" s="26"/>
      <c r="B18" s="26" t="s">
        <v>16</v>
      </c>
      <c r="C18" s="26" t="s">
        <v>31</v>
      </c>
      <c r="D18" s="28"/>
      <c r="E18" s="22" t="s">
        <v>21</v>
      </c>
    </row>
  </sheetData>
  <mergeCells count="4">
    <mergeCell ref="B6:E6"/>
    <mergeCell ref="B7:E7"/>
    <mergeCell ref="C14:D14"/>
    <mergeCell ref="C17:D17"/>
  </mergeCells>
  <phoneticPr fontId="19"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O223"/>
  <sheetViews>
    <sheetView tabSelected="1" zoomScaleNormal="100" workbookViewId="0">
      <pane ySplit="2" topLeftCell="A3" activePane="bottomLeft" state="frozen"/>
      <selection pane="bottomLeft" activeCell="B22" sqref="B22"/>
    </sheetView>
  </sheetViews>
  <sheetFormatPr defaultColWidth="0" defaultRowHeight="33.75" customHeight="1" zeroHeight="1"/>
  <cols>
    <col min="1" max="1" width="10.28515625" style="130" customWidth="1"/>
    <col min="2" max="2" width="29.28515625" style="130" customWidth="1"/>
    <col min="3" max="3" width="28.5703125" style="130" customWidth="1"/>
    <col min="4" max="4" width="65.85546875" style="130" customWidth="1"/>
    <col min="5" max="5" width="68.140625" style="130" customWidth="1"/>
    <col min="6" max="6" width="79.42578125" style="130" customWidth="1"/>
    <col min="7" max="7" width="56.85546875" style="130" customWidth="1"/>
    <col min="8" max="8" width="19.42578125" style="130" customWidth="1"/>
    <col min="9" max="9" width="20.5703125" style="130" customWidth="1"/>
    <col min="10" max="10" width="26.28515625" style="130" customWidth="1"/>
    <col min="11" max="11" width="28.140625" style="130" customWidth="1"/>
    <col min="12" max="12" width="43.140625" style="130" customWidth="1"/>
    <col min="13" max="15" width="0" style="129" hidden="1" customWidth="1"/>
    <col min="16" max="16384" width="32.7109375" style="129" hidden="1"/>
  </cols>
  <sheetData>
    <row r="1" spans="1:15" s="88" customFormat="1" ht="33.75" customHeight="1">
      <c r="A1" s="86" t="s">
        <v>32</v>
      </c>
      <c r="B1" s="87"/>
      <c r="C1" s="87"/>
      <c r="D1" s="87"/>
      <c r="E1" s="87"/>
      <c r="F1" s="87"/>
      <c r="G1" s="87"/>
      <c r="H1" s="87"/>
      <c r="I1" s="87"/>
      <c r="J1" s="87"/>
      <c r="K1" s="87"/>
      <c r="L1" s="87"/>
    </row>
    <row r="2" spans="1:15" s="89" customFormat="1" ht="33.75" customHeight="1">
      <c r="A2" s="112">
        <v>1</v>
      </c>
      <c r="B2" s="137">
        <v>2</v>
      </c>
      <c r="C2" s="137"/>
      <c r="D2" s="137">
        <v>3</v>
      </c>
      <c r="E2" s="137"/>
      <c r="F2" s="137">
        <v>4</v>
      </c>
      <c r="G2" s="137"/>
      <c r="H2" s="137">
        <v>5</v>
      </c>
      <c r="I2" s="137"/>
      <c r="J2" s="137">
        <v>6</v>
      </c>
      <c r="K2" s="137"/>
      <c r="L2" s="112">
        <v>7</v>
      </c>
    </row>
    <row r="3" spans="1:15" s="117" customFormat="1" ht="55.5" customHeight="1">
      <c r="A3" s="114" t="s">
        <v>33</v>
      </c>
      <c r="B3" s="115" t="s">
        <v>34</v>
      </c>
      <c r="C3" s="115" t="s">
        <v>35</v>
      </c>
      <c r="D3" s="116" t="s">
        <v>36</v>
      </c>
      <c r="E3" s="116" t="s">
        <v>37</v>
      </c>
      <c r="F3" s="114" t="s">
        <v>38</v>
      </c>
      <c r="G3" s="114" t="s">
        <v>39</v>
      </c>
      <c r="H3" s="114" t="s">
        <v>40</v>
      </c>
      <c r="I3" s="114" t="s">
        <v>41</v>
      </c>
      <c r="J3" s="114" t="s">
        <v>42</v>
      </c>
      <c r="K3" s="114" t="s">
        <v>43</v>
      </c>
      <c r="L3" s="114" t="s">
        <v>44</v>
      </c>
    </row>
    <row r="4" spans="1:15" s="120" customFormat="1" ht="156">
      <c r="A4" s="118" t="s">
        <v>45</v>
      </c>
      <c r="B4" s="118" t="s">
        <v>46</v>
      </c>
      <c r="C4" s="119" t="s">
        <v>47</v>
      </c>
      <c r="D4" s="118" t="s">
        <v>48</v>
      </c>
      <c r="E4" s="119" t="s">
        <v>49</v>
      </c>
      <c r="F4" s="118" t="s">
        <v>50</v>
      </c>
      <c r="G4" s="119" t="s">
        <v>51</v>
      </c>
      <c r="H4" s="118" t="s">
        <v>9</v>
      </c>
      <c r="I4" s="119" t="s">
        <v>10</v>
      </c>
      <c r="J4" s="118" t="s">
        <v>52</v>
      </c>
      <c r="K4" s="119" t="s">
        <v>53</v>
      </c>
      <c r="L4" s="131" t="s">
        <v>588</v>
      </c>
      <c r="M4" s="118"/>
      <c r="N4" s="118"/>
      <c r="O4" s="118"/>
    </row>
    <row r="5" spans="1:15" s="120" customFormat="1" ht="216">
      <c r="A5" s="118" t="s">
        <v>54</v>
      </c>
      <c r="B5" s="118" t="s">
        <v>55</v>
      </c>
      <c r="C5" s="119" t="s">
        <v>56</v>
      </c>
      <c r="D5" s="118" t="s">
        <v>57</v>
      </c>
      <c r="E5" s="119" t="s">
        <v>58</v>
      </c>
      <c r="F5" s="118" t="s">
        <v>59</v>
      </c>
      <c r="G5" s="119" t="s">
        <v>60</v>
      </c>
      <c r="H5" s="118" t="s">
        <v>9</v>
      </c>
      <c r="I5" s="119" t="s">
        <v>10</v>
      </c>
      <c r="J5" s="118" t="s">
        <v>61</v>
      </c>
      <c r="K5" s="119" t="s">
        <v>62</v>
      </c>
      <c r="L5" s="118" t="s">
        <v>63</v>
      </c>
      <c r="M5" s="118"/>
      <c r="N5" s="118"/>
      <c r="O5" s="118"/>
    </row>
    <row r="6" spans="1:15" s="120" customFormat="1" ht="144">
      <c r="A6" s="118" t="s">
        <v>64</v>
      </c>
      <c r="B6" s="118" t="s">
        <v>584</v>
      </c>
      <c r="C6" s="119" t="s">
        <v>445</v>
      </c>
      <c r="D6" s="118" t="s">
        <v>66</v>
      </c>
      <c r="E6" s="119" t="s">
        <v>67</v>
      </c>
      <c r="F6" s="118" t="s">
        <v>68</v>
      </c>
      <c r="G6" s="119" t="s">
        <v>69</v>
      </c>
      <c r="H6" s="118" t="s">
        <v>9</v>
      </c>
      <c r="I6" s="119" t="s">
        <v>10</v>
      </c>
      <c r="J6" s="118" t="s">
        <v>70</v>
      </c>
      <c r="K6" s="119" t="s">
        <v>71</v>
      </c>
      <c r="L6" s="118" t="s">
        <v>72</v>
      </c>
      <c r="M6" s="118"/>
      <c r="N6" s="118"/>
      <c r="O6" s="118"/>
    </row>
    <row r="7" spans="1:15" s="120" customFormat="1" ht="168">
      <c r="A7" s="118" t="s">
        <v>73</v>
      </c>
      <c r="B7" s="118" t="s">
        <v>74</v>
      </c>
      <c r="C7" s="119" t="s">
        <v>75</v>
      </c>
      <c r="D7" s="118" t="s">
        <v>76</v>
      </c>
      <c r="E7" s="119" t="s">
        <v>471</v>
      </c>
      <c r="F7" s="118" t="s">
        <v>77</v>
      </c>
      <c r="G7" s="119" t="s">
        <v>472</v>
      </c>
      <c r="H7" s="118" t="s">
        <v>78</v>
      </c>
      <c r="I7" s="119" t="s">
        <v>79</v>
      </c>
      <c r="J7" s="118" t="s">
        <v>80</v>
      </c>
      <c r="K7" s="119" t="s">
        <v>563</v>
      </c>
      <c r="L7" s="118" t="s">
        <v>81</v>
      </c>
      <c r="M7" s="118"/>
      <c r="N7" s="118"/>
      <c r="O7" s="118"/>
    </row>
    <row r="8" spans="1:15" s="120" customFormat="1" ht="132">
      <c r="A8" s="118" t="s">
        <v>82</v>
      </c>
      <c r="B8" s="118" t="s">
        <v>83</v>
      </c>
      <c r="C8" s="119" t="s">
        <v>84</v>
      </c>
      <c r="D8" s="118" t="s">
        <v>85</v>
      </c>
      <c r="E8" s="119" t="s">
        <v>473</v>
      </c>
      <c r="F8" s="118" t="s">
        <v>86</v>
      </c>
      <c r="G8" s="119" t="s">
        <v>474</v>
      </c>
      <c r="H8" s="118" t="s">
        <v>11</v>
      </c>
      <c r="I8" s="119" t="s">
        <v>12</v>
      </c>
      <c r="J8" s="118" t="s">
        <v>87</v>
      </c>
      <c r="K8" s="119" t="s">
        <v>564</v>
      </c>
      <c r="L8" s="118" t="s">
        <v>88</v>
      </c>
      <c r="M8" s="118"/>
      <c r="N8" s="118"/>
      <c r="O8" s="118"/>
    </row>
    <row r="9" spans="1:15" s="120" customFormat="1" ht="156">
      <c r="A9" s="118" t="s">
        <v>89</v>
      </c>
      <c r="B9" s="118" t="s">
        <v>90</v>
      </c>
      <c r="C9" s="119" t="s">
        <v>91</v>
      </c>
      <c r="D9" s="118" t="s">
        <v>92</v>
      </c>
      <c r="E9" s="123" t="s">
        <v>585</v>
      </c>
      <c r="F9" s="118" t="s">
        <v>586</v>
      </c>
      <c r="G9" s="119" t="s">
        <v>475</v>
      </c>
      <c r="H9" s="118" t="s">
        <v>9</v>
      </c>
      <c r="I9" s="119" t="s">
        <v>10</v>
      </c>
      <c r="J9" s="118" t="s">
        <v>61</v>
      </c>
      <c r="K9" s="119" t="s">
        <v>62</v>
      </c>
      <c r="L9" s="118" t="s">
        <v>93</v>
      </c>
      <c r="M9" s="118"/>
      <c r="N9" s="118"/>
      <c r="O9" s="118"/>
    </row>
    <row r="10" spans="1:15" s="120" customFormat="1" ht="168">
      <c r="A10" s="118" t="s">
        <v>94</v>
      </c>
      <c r="B10" s="118" t="s">
        <v>95</v>
      </c>
      <c r="C10" s="119" t="s">
        <v>96</v>
      </c>
      <c r="D10" s="118" t="s">
        <v>97</v>
      </c>
      <c r="E10" s="123" t="s">
        <v>587</v>
      </c>
      <c r="F10" s="118" t="s">
        <v>98</v>
      </c>
      <c r="G10" s="119" t="s">
        <v>476</v>
      </c>
      <c r="H10" s="118" t="s">
        <v>11</v>
      </c>
      <c r="I10" s="119" t="s">
        <v>99</v>
      </c>
      <c r="J10" s="118" t="s">
        <v>100</v>
      </c>
      <c r="K10" s="119" t="s">
        <v>101</v>
      </c>
      <c r="L10" s="118" t="s">
        <v>102</v>
      </c>
      <c r="M10" s="118"/>
      <c r="N10" s="118"/>
      <c r="O10" s="118"/>
    </row>
    <row r="11" spans="1:15" s="120" customFormat="1" ht="192">
      <c r="A11" s="118" t="s">
        <v>103</v>
      </c>
      <c r="B11" s="118" t="s">
        <v>104</v>
      </c>
      <c r="C11" s="119" t="s">
        <v>105</v>
      </c>
      <c r="D11" s="118" t="s">
        <v>106</v>
      </c>
      <c r="E11" s="119" t="s">
        <v>107</v>
      </c>
      <c r="F11" s="118" t="s">
        <v>108</v>
      </c>
      <c r="G11" s="119" t="s">
        <v>478</v>
      </c>
      <c r="H11" s="118" t="s">
        <v>9</v>
      </c>
      <c r="I11" s="119" t="str">
        <f>IF(ISBLANK(H11),"",VLOOKUP(H11,[1]Útmutató!$B$9:$C$12,2,FALSE))</f>
        <v>examination</v>
      </c>
      <c r="J11" s="118" t="s">
        <v>61</v>
      </c>
      <c r="K11" s="119" t="s">
        <v>62</v>
      </c>
      <c r="L11" s="118" t="s">
        <v>109</v>
      </c>
      <c r="M11" s="118"/>
      <c r="N11" s="118"/>
      <c r="O11" s="118"/>
    </row>
    <row r="12" spans="1:15" s="120" customFormat="1" ht="192">
      <c r="A12" s="118" t="s">
        <v>110</v>
      </c>
      <c r="B12" s="118" t="s">
        <v>111</v>
      </c>
      <c r="C12" s="119" t="s">
        <v>112</v>
      </c>
      <c r="D12" s="118" t="s">
        <v>113</v>
      </c>
      <c r="E12" s="119" t="s">
        <v>114</v>
      </c>
      <c r="F12" s="118" t="s">
        <v>115</v>
      </c>
      <c r="G12" s="119" t="s">
        <v>477</v>
      </c>
      <c r="H12" s="118" t="s">
        <v>11</v>
      </c>
      <c r="I12" s="119" t="str">
        <f>IF(ISBLANK(H12),"",VLOOKUP(H12,[1]Útmutató!$B$9:$C$12,2,FALSE))</f>
        <v>term grade</v>
      </c>
      <c r="J12" s="118" t="s">
        <v>116</v>
      </c>
      <c r="K12" s="119" t="s">
        <v>117</v>
      </c>
      <c r="L12" s="118" t="s">
        <v>118</v>
      </c>
      <c r="M12" s="118"/>
      <c r="N12" s="118"/>
      <c r="O12" s="118"/>
    </row>
    <row r="13" spans="1:15" s="120" customFormat="1" ht="228">
      <c r="A13" s="118" t="s">
        <v>119</v>
      </c>
      <c r="B13" s="118" t="s">
        <v>120</v>
      </c>
      <c r="C13" s="119" t="s">
        <v>121</v>
      </c>
      <c r="D13" s="118" t="s">
        <v>122</v>
      </c>
      <c r="E13" s="119" t="s">
        <v>123</v>
      </c>
      <c r="F13" s="118" t="s">
        <v>124</v>
      </c>
      <c r="G13" s="119" t="s">
        <v>125</v>
      </c>
      <c r="H13" s="118" t="s">
        <v>11</v>
      </c>
      <c r="I13" s="119" t="s">
        <v>12</v>
      </c>
      <c r="J13" s="118" t="s">
        <v>126</v>
      </c>
      <c r="K13" s="119" t="s">
        <v>127</v>
      </c>
      <c r="L13" s="118" t="s">
        <v>590</v>
      </c>
      <c r="M13" s="118"/>
      <c r="N13" s="118"/>
      <c r="O13" s="118"/>
    </row>
    <row r="14" spans="1:15" s="120" customFormat="1" ht="120">
      <c r="A14" s="118" t="s">
        <v>128</v>
      </c>
      <c r="B14" s="118" t="s">
        <v>129</v>
      </c>
      <c r="C14" s="119" t="s">
        <v>130</v>
      </c>
      <c r="D14" s="118" t="s">
        <v>131</v>
      </c>
      <c r="E14" s="119" t="s">
        <v>132</v>
      </c>
      <c r="F14" s="118" t="s">
        <v>133</v>
      </c>
      <c r="G14" s="119" t="s">
        <v>134</v>
      </c>
      <c r="H14" s="118" t="s">
        <v>9</v>
      </c>
      <c r="I14" s="119" t="s">
        <v>10</v>
      </c>
      <c r="J14" s="118" t="s">
        <v>135</v>
      </c>
      <c r="K14" s="119" t="s">
        <v>136</v>
      </c>
      <c r="L14" s="118" t="s">
        <v>137</v>
      </c>
      <c r="M14" s="118"/>
      <c r="N14" s="118"/>
      <c r="O14" s="118"/>
    </row>
    <row r="15" spans="1:15" s="120" customFormat="1" ht="120">
      <c r="A15" s="118" t="s">
        <v>138</v>
      </c>
      <c r="B15" s="118" t="s">
        <v>139</v>
      </c>
      <c r="C15" s="119" t="s">
        <v>140</v>
      </c>
      <c r="D15" s="118" t="s">
        <v>141</v>
      </c>
      <c r="E15" s="119" t="s">
        <v>479</v>
      </c>
      <c r="F15" s="118" t="s">
        <v>142</v>
      </c>
      <c r="G15" s="119" t="s">
        <v>480</v>
      </c>
      <c r="H15" s="118" t="s">
        <v>9</v>
      </c>
      <c r="I15" s="119" t="s">
        <v>10</v>
      </c>
      <c r="J15" s="118" t="s">
        <v>143</v>
      </c>
      <c r="K15" s="119" t="s">
        <v>144</v>
      </c>
      <c r="L15" s="118" t="s">
        <v>145</v>
      </c>
      <c r="M15" s="118"/>
      <c r="N15" s="118"/>
      <c r="O15" s="118"/>
    </row>
    <row r="16" spans="1:15" s="120" customFormat="1" ht="120">
      <c r="A16" s="118" t="s">
        <v>146</v>
      </c>
      <c r="B16" s="118" t="s">
        <v>147</v>
      </c>
      <c r="C16" s="119" t="s">
        <v>148</v>
      </c>
      <c r="D16" s="118" t="s">
        <v>149</v>
      </c>
      <c r="E16" s="119" t="s">
        <v>481</v>
      </c>
      <c r="F16" s="118" t="s">
        <v>150</v>
      </c>
      <c r="G16" s="119" t="s">
        <v>482</v>
      </c>
      <c r="H16" s="118" t="s">
        <v>11</v>
      </c>
      <c r="I16" s="119" t="s">
        <v>12</v>
      </c>
      <c r="J16" s="118" t="s">
        <v>151</v>
      </c>
      <c r="K16" s="119" t="s">
        <v>152</v>
      </c>
      <c r="L16" s="118" t="s">
        <v>153</v>
      </c>
      <c r="M16" s="118"/>
      <c r="N16" s="118"/>
      <c r="O16" s="118"/>
    </row>
    <row r="17" spans="1:15" s="120" customFormat="1" ht="156">
      <c r="A17" s="118" t="s">
        <v>154</v>
      </c>
      <c r="B17" s="118" t="s">
        <v>155</v>
      </c>
      <c r="C17" s="119" t="s">
        <v>577</v>
      </c>
      <c r="D17" s="118" t="s">
        <v>156</v>
      </c>
      <c r="E17" s="119" t="s">
        <v>483</v>
      </c>
      <c r="F17" s="118" t="s">
        <v>157</v>
      </c>
      <c r="G17" s="119" t="s">
        <v>484</v>
      </c>
      <c r="H17" s="118" t="s">
        <v>9</v>
      </c>
      <c r="I17" s="119" t="str">
        <f>IF(ISBLANK(H17),"",VLOOKUP(H17,[2]Útmutató!$B$9:$C$12,2,FALSE))</f>
        <v>examination</v>
      </c>
      <c r="J17" s="118" t="s">
        <v>61</v>
      </c>
      <c r="K17" s="119" t="s">
        <v>62</v>
      </c>
      <c r="L17" s="118" t="s">
        <v>158</v>
      </c>
      <c r="M17" s="118"/>
      <c r="N17" s="118"/>
      <c r="O17" s="118"/>
    </row>
    <row r="18" spans="1:15" s="120" customFormat="1" ht="108">
      <c r="A18" s="118" t="s">
        <v>159</v>
      </c>
      <c r="B18" s="118" t="s">
        <v>160</v>
      </c>
      <c r="C18" s="121" t="s">
        <v>449</v>
      </c>
      <c r="D18" s="118" t="s">
        <v>161</v>
      </c>
      <c r="E18" s="119" t="s">
        <v>485</v>
      </c>
      <c r="F18" s="118" t="s">
        <v>162</v>
      </c>
      <c r="G18" s="119" t="s">
        <v>486</v>
      </c>
      <c r="H18" s="118" t="s">
        <v>11</v>
      </c>
      <c r="I18" s="119" t="str">
        <f>IF(ISBLANK(H18),"",VLOOKUP(H18,[2]Útmutató!$B$9:$C$12,2,FALSE))</f>
        <v>term grade</v>
      </c>
      <c r="J18" s="118" t="s">
        <v>163</v>
      </c>
      <c r="K18" s="119" t="s">
        <v>164</v>
      </c>
      <c r="L18" s="118" t="s">
        <v>165</v>
      </c>
      <c r="M18" s="118"/>
      <c r="N18" s="118"/>
      <c r="O18" s="118"/>
    </row>
    <row r="19" spans="1:15" s="120" customFormat="1" ht="180">
      <c r="A19" s="118" t="s">
        <v>166</v>
      </c>
      <c r="B19" s="118" t="s">
        <v>167</v>
      </c>
      <c r="C19" s="119" t="s">
        <v>168</v>
      </c>
      <c r="D19" s="122" t="s">
        <v>578</v>
      </c>
      <c r="E19" s="119" t="s">
        <v>487</v>
      </c>
      <c r="F19" s="118" t="s">
        <v>169</v>
      </c>
      <c r="G19" s="119" t="s">
        <v>488</v>
      </c>
      <c r="H19" s="118" t="s">
        <v>9</v>
      </c>
      <c r="I19" s="119" t="str">
        <f>IF(ISBLANK(H19),"",VLOOKUP(H19,[3]Útmutató!$B$9:$C$12,2,FALSE))</f>
        <v>examination</v>
      </c>
      <c r="J19" s="118" t="s">
        <v>170</v>
      </c>
      <c r="K19" s="119" t="s">
        <v>171</v>
      </c>
      <c r="L19" s="118" t="s">
        <v>172</v>
      </c>
      <c r="M19" s="118"/>
      <c r="N19" s="118"/>
      <c r="O19" s="118"/>
    </row>
    <row r="20" spans="1:15" s="120" customFormat="1" ht="180">
      <c r="A20" s="118" t="s">
        <v>173</v>
      </c>
      <c r="B20" s="118" t="s">
        <v>174</v>
      </c>
      <c r="C20" s="119" t="s">
        <v>175</v>
      </c>
      <c r="D20" s="118" t="s">
        <v>176</v>
      </c>
      <c r="E20" s="119" t="s">
        <v>489</v>
      </c>
      <c r="F20" s="118" t="s">
        <v>177</v>
      </c>
      <c r="G20" s="119" t="s">
        <v>490</v>
      </c>
      <c r="H20" s="118" t="s">
        <v>9</v>
      </c>
      <c r="I20" s="119" t="str">
        <f>IF(ISBLANK(H20),"",VLOOKUP(H20,[4]Útmutató!$B$9:$C$12,2,FALSE))</f>
        <v>examination</v>
      </c>
      <c r="J20" s="118" t="s">
        <v>61</v>
      </c>
      <c r="K20" s="119" t="s">
        <v>62</v>
      </c>
      <c r="L20" s="118" t="s">
        <v>178</v>
      </c>
      <c r="M20" s="118"/>
      <c r="N20" s="118"/>
      <c r="O20" s="118"/>
    </row>
    <row r="21" spans="1:15" s="120" customFormat="1" ht="132">
      <c r="A21" s="118" t="s">
        <v>179</v>
      </c>
      <c r="B21" s="118" t="s">
        <v>180</v>
      </c>
      <c r="C21" s="119" t="s">
        <v>181</v>
      </c>
      <c r="D21" s="118" t="s">
        <v>182</v>
      </c>
      <c r="E21" s="119" t="s">
        <v>491</v>
      </c>
      <c r="F21" s="118" t="s">
        <v>183</v>
      </c>
      <c r="G21" s="119" t="s">
        <v>492</v>
      </c>
      <c r="H21" s="118" t="s">
        <v>11</v>
      </c>
      <c r="I21" s="119" t="str">
        <f>IF(ISBLANK(H21),"",VLOOKUP(H21,[2]Útmutató!$B$9:$C$12,2,FALSE))</f>
        <v>term grade</v>
      </c>
      <c r="J21" s="118" t="s">
        <v>184</v>
      </c>
      <c r="K21" s="119" t="s">
        <v>185</v>
      </c>
      <c r="L21" s="118" t="s">
        <v>186</v>
      </c>
      <c r="M21" s="118"/>
      <c r="N21" s="118"/>
      <c r="O21" s="118"/>
    </row>
    <row r="22" spans="1:15" s="120" customFormat="1" ht="276.75" customHeight="1">
      <c r="A22" s="118" t="s">
        <v>187</v>
      </c>
      <c r="B22" s="118" t="s">
        <v>188</v>
      </c>
      <c r="C22" s="119" t="s">
        <v>189</v>
      </c>
      <c r="D22" s="118" t="s">
        <v>591</v>
      </c>
      <c r="E22" s="119" t="s">
        <v>592</v>
      </c>
      <c r="F22" s="118" t="s">
        <v>593</v>
      </c>
      <c r="G22" s="119" t="s">
        <v>594</v>
      </c>
      <c r="H22" s="118" t="s">
        <v>9</v>
      </c>
      <c r="I22" s="119" t="s">
        <v>10</v>
      </c>
      <c r="J22" s="118" t="s">
        <v>61</v>
      </c>
      <c r="K22" s="119" t="s">
        <v>62</v>
      </c>
      <c r="L22" s="118" t="s">
        <v>190</v>
      </c>
      <c r="M22" s="118"/>
      <c r="N22" s="118"/>
      <c r="O22" s="118"/>
    </row>
    <row r="23" spans="1:15" s="120" customFormat="1" ht="192">
      <c r="A23" s="118" t="s">
        <v>191</v>
      </c>
      <c r="B23" s="118" t="s">
        <v>192</v>
      </c>
      <c r="C23" s="119" t="s">
        <v>193</v>
      </c>
      <c r="D23" s="118" t="s">
        <v>194</v>
      </c>
      <c r="E23" s="119" t="s">
        <v>195</v>
      </c>
      <c r="F23" s="118" t="s">
        <v>196</v>
      </c>
      <c r="G23" s="119" t="s">
        <v>197</v>
      </c>
      <c r="H23" s="118" t="s">
        <v>9</v>
      </c>
      <c r="I23" s="119" t="s">
        <v>10</v>
      </c>
      <c r="J23" s="118" t="s">
        <v>198</v>
      </c>
      <c r="K23" s="119" t="s">
        <v>199</v>
      </c>
      <c r="L23" s="118" t="s">
        <v>200</v>
      </c>
      <c r="M23" s="118"/>
      <c r="N23" s="118"/>
      <c r="O23" s="118"/>
    </row>
    <row r="24" spans="1:15" s="120" customFormat="1" ht="144">
      <c r="A24" s="118" t="s">
        <v>201</v>
      </c>
      <c r="B24" s="118" t="s">
        <v>202</v>
      </c>
      <c r="C24" s="119" t="s">
        <v>579</v>
      </c>
      <c r="D24" s="118" t="s">
        <v>203</v>
      </c>
      <c r="E24" s="119" t="s">
        <v>493</v>
      </c>
      <c r="F24" s="118" t="s">
        <v>204</v>
      </c>
      <c r="G24" s="123" t="s">
        <v>494</v>
      </c>
      <c r="H24" s="118" t="s">
        <v>9</v>
      </c>
      <c r="I24" s="119" t="s">
        <v>10</v>
      </c>
      <c r="J24" s="118" t="s">
        <v>205</v>
      </c>
      <c r="K24" s="119" t="s">
        <v>565</v>
      </c>
      <c r="L24" s="118" t="s">
        <v>206</v>
      </c>
      <c r="M24" s="118"/>
      <c r="N24" s="118"/>
      <c r="O24" s="118"/>
    </row>
    <row r="25" spans="1:15" s="120" customFormat="1" ht="180">
      <c r="A25" s="118" t="s">
        <v>207</v>
      </c>
      <c r="B25" s="118" t="s">
        <v>208</v>
      </c>
      <c r="C25" s="119" t="s">
        <v>209</v>
      </c>
      <c r="D25" s="122" t="s">
        <v>580</v>
      </c>
      <c r="E25" s="119" t="s">
        <v>495</v>
      </c>
      <c r="F25" s="118" t="s">
        <v>210</v>
      </c>
      <c r="G25" s="119" t="s">
        <v>496</v>
      </c>
      <c r="H25" s="118" t="s">
        <v>9</v>
      </c>
      <c r="I25" s="119" t="str">
        <f>IF(ISBLANK(H25),"",VLOOKUP(H25,[3]Útmutató!$B$9:$C$12,2,FALSE))</f>
        <v>examination</v>
      </c>
      <c r="J25" s="118" t="s">
        <v>581</v>
      </c>
      <c r="K25" s="119" t="s">
        <v>211</v>
      </c>
      <c r="L25" s="118" t="s">
        <v>212</v>
      </c>
      <c r="M25" s="118"/>
      <c r="N25" s="118"/>
      <c r="O25" s="118"/>
    </row>
    <row r="26" spans="1:15" s="120" customFormat="1" ht="180">
      <c r="A26" s="118" t="s">
        <v>213</v>
      </c>
      <c r="B26" s="118" t="s">
        <v>214</v>
      </c>
      <c r="C26" s="119" t="s">
        <v>215</v>
      </c>
      <c r="D26" s="118" t="s">
        <v>216</v>
      </c>
      <c r="E26" s="119" t="s">
        <v>217</v>
      </c>
      <c r="F26" s="118" t="s">
        <v>218</v>
      </c>
      <c r="G26" s="119" t="s">
        <v>219</v>
      </c>
      <c r="H26" s="118" t="s">
        <v>11</v>
      </c>
      <c r="I26" s="119" t="str">
        <f>IF(ISBLANK(H26),"",VLOOKUP(H26,Útmutató!$B$9:$C$12,2,FALSE))</f>
        <v>term grade</v>
      </c>
      <c r="J26" s="118" t="s">
        <v>220</v>
      </c>
      <c r="K26" s="119" t="s">
        <v>566</v>
      </c>
      <c r="L26" s="118" t="s">
        <v>221</v>
      </c>
      <c r="M26" s="118"/>
      <c r="N26" s="118"/>
      <c r="O26" s="118"/>
    </row>
    <row r="27" spans="1:15" s="120" customFormat="1" ht="216">
      <c r="A27" s="118" t="s">
        <v>222</v>
      </c>
      <c r="B27" s="118" t="s">
        <v>223</v>
      </c>
      <c r="C27" s="119" t="s">
        <v>224</v>
      </c>
      <c r="D27" s="118" t="s">
        <v>225</v>
      </c>
      <c r="E27" s="119" t="s">
        <v>497</v>
      </c>
      <c r="F27" s="118" t="s">
        <v>226</v>
      </c>
      <c r="G27" s="119" t="s">
        <v>498</v>
      </c>
      <c r="H27" s="118" t="s">
        <v>9</v>
      </c>
      <c r="I27" s="119" t="s">
        <v>10</v>
      </c>
      <c r="J27" s="118" t="s">
        <v>227</v>
      </c>
      <c r="K27" s="119" t="s">
        <v>567</v>
      </c>
      <c r="L27" s="124" t="s">
        <v>228</v>
      </c>
      <c r="M27" s="118"/>
      <c r="N27" s="118"/>
      <c r="O27" s="118"/>
    </row>
    <row r="28" spans="1:15" s="120" customFormat="1" ht="108">
      <c r="A28" s="118" t="s">
        <v>229</v>
      </c>
      <c r="B28" s="118" t="s">
        <v>230</v>
      </c>
      <c r="C28" s="119" t="s">
        <v>231</v>
      </c>
      <c r="D28" s="118" t="s">
        <v>232</v>
      </c>
      <c r="E28" s="119" t="s">
        <v>499</v>
      </c>
      <c r="F28" s="118" t="s">
        <v>233</v>
      </c>
      <c r="G28" s="119" t="s">
        <v>500</v>
      </c>
      <c r="H28" s="118" t="s">
        <v>11</v>
      </c>
      <c r="I28" s="119" t="str">
        <f>IF(ISBLANK(H28),"",VLOOKUP(H28,Útmutató!$B$9:$C$12,2,FALSE))</f>
        <v>term grade</v>
      </c>
      <c r="J28" s="118" t="s">
        <v>234</v>
      </c>
      <c r="K28" s="119" t="s">
        <v>235</v>
      </c>
      <c r="L28" s="118" t="s">
        <v>236</v>
      </c>
      <c r="M28" s="118"/>
      <c r="N28" s="118"/>
      <c r="O28" s="118"/>
    </row>
    <row r="29" spans="1:15" s="120" customFormat="1" ht="132">
      <c r="A29" s="118" t="s">
        <v>237</v>
      </c>
      <c r="B29" s="118" t="s">
        <v>238</v>
      </c>
      <c r="C29" s="119" t="s">
        <v>239</v>
      </c>
      <c r="D29" s="118" t="s">
        <v>240</v>
      </c>
      <c r="E29" s="119" t="s">
        <v>501</v>
      </c>
      <c r="F29" s="118" t="s">
        <v>241</v>
      </c>
      <c r="G29" s="119" t="s">
        <v>502</v>
      </c>
      <c r="H29" s="118" t="s">
        <v>11</v>
      </c>
      <c r="I29" s="119" t="str">
        <f>IF(ISBLANK(H29),"",VLOOKUP(H29,Útmutató!$B$9:$C$12,2,FALSE))</f>
        <v>term grade</v>
      </c>
      <c r="J29" s="118" t="s">
        <v>242</v>
      </c>
      <c r="K29" s="119" t="s">
        <v>243</v>
      </c>
      <c r="L29" s="118" t="s">
        <v>153</v>
      </c>
      <c r="M29" s="118"/>
      <c r="N29" s="118"/>
      <c r="O29" s="118"/>
    </row>
    <row r="30" spans="1:15" s="120" customFormat="1" ht="228">
      <c r="A30" s="118" t="s">
        <v>244</v>
      </c>
      <c r="B30" s="118" t="s">
        <v>245</v>
      </c>
      <c r="C30" s="119" t="s">
        <v>246</v>
      </c>
      <c r="D30" s="118" t="s">
        <v>247</v>
      </c>
      <c r="E30" s="119" t="s">
        <v>503</v>
      </c>
      <c r="F30" s="118" t="s">
        <v>248</v>
      </c>
      <c r="G30" s="119" t="s">
        <v>504</v>
      </c>
      <c r="H30" s="118" t="s">
        <v>9</v>
      </c>
      <c r="I30" s="119" t="s">
        <v>10</v>
      </c>
      <c r="J30" s="118" t="s">
        <v>249</v>
      </c>
      <c r="K30" s="119" t="s">
        <v>250</v>
      </c>
      <c r="L30" s="118" t="s">
        <v>251</v>
      </c>
      <c r="M30" s="118"/>
      <c r="N30" s="118"/>
      <c r="O30" s="118"/>
    </row>
    <row r="31" spans="1:15" s="120" customFormat="1" ht="240">
      <c r="A31" s="118" t="s">
        <v>252</v>
      </c>
      <c r="B31" s="118" t="s">
        <v>253</v>
      </c>
      <c r="C31" s="119" t="s">
        <v>254</v>
      </c>
      <c r="D31" s="118" t="s">
        <v>255</v>
      </c>
      <c r="E31" s="119" t="s">
        <v>505</v>
      </c>
      <c r="F31" s="118" t="s">
        <v>256</v>
      </c>
      <c r="G31" s="119" t="s">
        <v>506</v>
      </c>
      <c r="H31" s="118" t="s">
        <v>11</v>
      </c>
      <c r="I31" s="119" t="str">
        <f>IF(ISBLANK(H31),"",VLOOKUP(H31,Útmutató!$B$9:$C$12,2,FALSE))</f>
        <v>term grade</v>
      </c>
      <c r="J31" s="118" t="s">
        <v>234</v>
      </c>
      <c r="K31" s="119" t="s">
        <v>235</v>
      </c>
      <c r="L31" s="118" t="s">
        <v>589</v>
      </c>
      <c r="M31" s="118"/>
      <c r="N31" s="118"/>
      <c r="O31" s="118"/>
    </row>
    <row r="32" spans="1:15" s="120" customFormat="1" ht="168">
      <c r="A32" s="118" t="s">
        <v>257</v>
      </c>
      <c r="B32" s="118" t="s">
        <v>258</v>
      </c>
      <c r="C32" s="119" t="s">
        <v>259</v>
      </c>
      <c r="D32" s="122" t="s">
        <v>582</v>
      </c>
      <c r="E32" s="119" t="s">
        <v>507</v>
      </c>
      <c r="F32" s="118" t="s">
        <v>260</v>
      </c>
      <c r="G32" s="119" t="s">
        <v>508</v>
      </c>
      <c r="H32" s="118" t="s">
        <v>9</v>
      </c>
      <c r="I32" s="119" t="str">
        <f>IF(ISBLANK(H32),"",VLOOKUP(H32,[3]Útmutató!$B$9:$C$12,2,FALSE))</f>
        <v>examination</v>
      </c>
      <c r="J32" s="118" t="s">
        <v>61</v>
      </c>
      <c r="K32" s="119" t="s">
        <v>62</v>
      </c>
      <c r="L32" s="118" t="s">
        <v>261</v>
      </c>
      <c r="M32" s="118"/>
      <c r="N32" s="118"/>
      <c r="O32" s="118"/>
    </row>
    <row r="33" spans="1:15" s="120" customFormat="1" ht="192">
      <c r="A33" s="118" t="s">
        <v>262</v>
      </c>
      <c r="B33" s="118" t="s">
        <v>263</v>
      </c>
      <c r="C33" s="119" t="s">
        <v>264</v>
      </c>
      <c r="D33" s="118" t="s">
        <v>265</v>
      </c>
      <c r="E33" s="119" t="s">
        <v>509</v>
      </c>
      <c r="F33" s="118" t="s">
        <v>266</v>
      </c>
      <c r="G33" s="119" t="s">
        <v>510</v>
      </c>
      <c r="H33" s="118" t="s">
        <v>11</v>
      </c>
      <c r="I33" s="119" t="s">
        <v>12</v>
      </c>
      <c r="J33" s="118" t="s">
        <v>267</v>
      </c>
      <c r="K33" s="119" t="s">
        <v>235</v>
      </c>
      <c r="L33" s="118" t="s">
        <v>268</v>
      </c>
      <c r="M33" s="118"/>
      <c r="N33" s="118"/>
      <c r="O33" s="118"/>
    </row>
    <row r="34" spans="1:15" s="120" customFormat="1" ht="156">
      <c r="A34" s="118" t="s">
        <v>269</v>
      </c>
      <c r="B34" s="118" t="s">
        <v>270</v>
      </c>
      <c r="C34" s="119" t="s">
        <v>271</v>
      </c>
      <c r="D34" s="118" t="s">
        <v>272</v>
      </c>
      <c r="E34" s="119" t="s">
        <v>273</v>
      </c>
      <c r="F34" s="118" t="s">
        <v>274</v>
      </c>
      <c r="G34" s="119" t="s">
        <v>275</v>
      </c>
      <c r="H34" s="118" t="s">
        <v>11</v>
      </c>
      <c r="I34" s="119" t="s">
        <v>12</v>
      </c>
      <c r="J34" s="118" t="s">
        <v>234</v>
      </c>
      <c r="K34" s="119" t="s">
        <v>235</v>
      </c>
      <c r="L34" s="118" t="s">
        <v>276</v>
      </c>
      <c r="M34" s="118"/>
      <c r="N34" s="118"/>
      <c r="O34" s="118"/>
    </row>
    <row r="35" spans="1:15" s="120" customFormat="1" ht="180">
      <c r="A35" s="118" t="s">
        <v>277</v>
      </c>
      <c r="B35" s="118" t="s">
        <v>583</v>
      </c>
      <c r="C35" s="119" t="s">
        <v>278</v>
      </c>
      <c r="D35" s="118" t="s">
        <v>279</v>
      </c>
      <c r="E35" s="119" t="s">
        <v>511</v>
      </c>
      <c r="F35" s="118" t="s">
        <v>280</v>
      </c>
      <c r="G35" s="119" t="s">
        <v>512</v>
      </c>
      <c r="H35" s="118" t="s">
        <v>11</v>
      </c>
      <c r="I35" s="119" t="str">
        <f>IF(ISBLANK(H35),"",VLOOKUP(H35,Útmutató!$B$9:$C$12,2,FALSE))</f>
        <v>term grade</v>
      </c>
      <c r="J35" s="118" t="s">
        <v>281</v>
      </c>
      <c r="K35" s="119" t="s">
        <v>282</v>
      </c>
      <c r="L35" s="118" t="s">
        <v>283</v>
      </c>
      <c r="M35" s="118"/>
      <c r="N35" s="118"/>
      <c r="O35" s="118"/>
    </row>
    <row r="36" spans="1:15" s="120" customFormat="1" ht="132">
      <c r="A36" s="118" t="s">
        <v>284</v>
      </c>
      <c r="B36" s="118" t="s">
        <v>285</v>
      </c>
      <c r="C36" s="119" t="s">
        <v>286</v>
      </c>
      <c r="D36" s="118" t="s">
        <v>287</v>
      </c>
      <c r="E36" s="119" t="s">
        <v>513</v>
      </c>
      <c r="F36" s="118" t="s">
        <v>288</v>
      </c>
      <c r="G36" s="119" t="s">
        <v>514</v>
      </c>
      <c r="H36" s="118" t="s">
        <v>11</v>
      </c>
      <c r="I36" s="119" t="s">
        <v>12</v>
      </c>
      <c r="J36" s="118" t="s">
        <v>234</v>
      </c>
      <c r="K36" s="119" t="s">
        <v>235</v>
      </c>
      <c r="L36" s="118" t="s">
        <v>289</v>
      </c>
      <c r="M36" s="118"/>
      <c r="N36" s="118"/>
      <c r="O36" s="118"/>
    </row>
    <row r="37" spans="1:15" s="120" customFormat="1" ht="168">
      <c r="A37" s="118" t="s">
        <v>290</v>
      </c>
      <c r="B37" s="118" t="s">
        <v>291</v>
      </c>
      <c r="C37" s="119" t="s">
        <v>292</v>
      </c>
      <c r="D37" s="118" t="s">
        <v>293</v>
      </c>
      <c r="E37" s="119" t="s">
        <v>515</v>
      </c>
      <c r="F37" s="118" t="s">
        <v>294</v>
      </c>
      <c r="G37" s="119" t="s">
        <v>516</v>
      </c>
      <c r="H37" s="118" t="s">
        <v>11</v>
      </c>
      <c r="I37" s="119" t="s">
        <v>12</v>
      </c>
      <c r="J37" s="118" t="s">
        <v>295</v>
      </c>
      <c r="K37" s="119" t="s">
        <v>296</v>
      </c>
      <c r="L37" s="118" t="s">
        <v>297</v>
      </c>
      <c r="M37" s="118"/>
      <c r="N37" s="118"/>
      <c r="O37" s="118"/>
    </row>
    <row r="38" spans="1:15" s="120" customFormat="1" ht="108">
      <c r="A38" s="118" t="s">
        <v>298</v>
      </c>
      <c r="B38" s="118" t="s">
        <v>299</v>
      </c>
      <c r="C38" s="119" t="s">
        <v>300</v>
      </c>
      <c r="D38" s="118" t="s">
        <v>301</v>
      </c>
      <c r="E38" s="119" t="s">
        <v>517</v>
      </c>
      <c r="F38" s="118" t="s">
        <v>302</v>
      </c>
      <c r="G38" s="119" t="s">
        <v>518</v>
      </c>
      <c r="H38" s="118" t="s">
        <v>15</v>
      </c>
      <c r="I38" s="119" t="s">
        <v>16</v>
      </c>
      <c r="J38" s="118" t="s">
        <v>25</v>
      </c>
      <c r="K38" s="119" t="s">
        <v>31</v>
      </c>
      <c r="L38" s="118" t="s">
        <v>303</v>
      </c>
      <c r="M38" s="118"/>
      <c r="N38" s="118"/>
      <c r="O38" s="118"/>
    </row>
    <row r="39" spans="1:15" s="120" customFormat="1" ht="204">
      <c r="A39" s="118" t="s">
        <v>304</v>
      </c>
      <c r="B39" s="118" t="s">
        <v>305</v>
      </c>
      <c r="C39" s="119" t="s">
        <v>306</v>
      </c>
      <c r="D39" s="118" t="s">
        <v>307</v>
      </c>
      <c r="E39" s="119" t="s">
        <v>519</v>
      </c>
      <c r="F39" s="118" t="s">
        <v>308</v>
      </c>
      <c r="G39" s="119" t="s">
        <v>520</v>
      </c>
      <c r="H39" s="118" t="s">
        <v>11</v>
      </c>
      <c r="I39" s="119" t="s">
        <v>12</v>
      </c>
      <c r="J39" s="118" t="s">
        <v>309</v>
      </c>
      <c r="K39" s="119" t="s">
        <v>568</v>
      </c>
      <c r="L39" s="118" t="s">
        <v>310</v>
      </c>
      <c r="M39" s="118"/>
      <c r="N39" s="118"/>
      <c r="O39" s="118"/>
    </row>
    <row r="40" spans="1:15" s="120" customFormat="1" ht="156">
      <c r="A40" s="118" t="s">
        <v>311</v>
      </c>
      <c r="B40" s="118" t="s">
        <v>312</v>
      </c>
      <c r="C40" s="119" t="s">
        <v>313</v>
      </c>
      <c r="D40" s="118" t="s">
        <v>314</v>
      </c>
      <c r="E40" s="119" t="s">
        <v>521</v>
      </c>
      <c r="F40" s="118" t="s">
        <v>315</v>
      </c>
      <c r="G40" s="119" t="s">
        <v>522</v>
      </c>
      <c r="H40" s="118" t="s">
        <v>9</v>
      </c>
      <c r="I40" s="119" t="str">
        <f>IF(ISBLANK(H40),"",VLOOKUP(H40,[5]Útmutató!$B$9:$C$12,2,FALSE))</f>
        <v>examination</v>
      </c>
      <c r="J40" s="118" t="s">
        <v>61</v>
      </c>
      <c r="K40" s="119" t="s">
        <v>62</v>
      </c>
      <c r="L40" s="118" t="s">
        <v>316</v>
      </c>
      <c r="M40" s="118"/>
      <c r="N40" s="118"/>
      <c r="O40" s="118"/>
    </row>
    <row r="41" spans="1:15" s="120" customFormat="1" ht="168">
      <c r="A41" s="118" t="s">
        <v>317</v>
      </c>
      <c r="B41" s="118" t="s">
        <v>318</v>
      </c>
      <c r="C41" s="119" t="s">
        <v>319</v>
      </c>
      <c r="D41" s="118" t="s">
        <v>320</v>
      </c>
      <c r="E41" s="119" t="s">
        <v>321</v>
      </c>
      <c r="F41" s="118" t="s">
        <v>322</v>
      </c>
      <c r="G41" s="119" t="s">
        <v>323</v>
      </c>
      <c r="H41" s="118" t="s">
        <v>11</v>
      </c>
      <c r="I41" s="119" t="s">
        <v>12</v>
      </c>
      <c r="J41" s="118" t="s">
        <v>295</v>
      </c>
      <c r="K41" s="119" t="s">
        <v>569</v>
      </c>
      <c r="L41" s="118" t="s">
        <v>324</v>
      </c>
      <c r="M41" s="118"/>
      <c r="N41" s="118"/>
      <c r="O41" s="118"/>
    </row>
    <row r="42" spans="1:15" s="120" customFormat="1" ht="168">
      <c r="A42" s="118" t="s">
        <v>325</v>
      </c>
      <c r="B42" s="118" t="s">
        <v>326</v>
      </c>
      <c r="C42" s="119" t="s">
        <v>327</v>
      </c>
      <c r="D42" s="118" t="s">
        <v>328</v>
      </c>
      <c r="E42" s="119" t="s">
        <v>523</v>
      </c>
      <c r="F42" s="118" t="s">
        <v>329</v>
      </c>
      <c r="G42" s="119" t="s">
        <v>524</v>
      </c>
      <c r="H42" s="118" t="s">
        <v>11</v>
      </c>
      <c r="I42" s="119" t="str">
        <f>IF(ISBLANK(H42),"",VLOOKUP(H42,Útmutató!$B$9:$C$12,2,FALSE))</f>
        <v>term grade</v>
      </c>
      <c r="J42" s="118" t="s">
        <v>220</v>
      </c>
      <c r="K42" s="119" t="s">
        <v>570</v>
      </c>
      <c r="L42" s="118" t="s">
        <v>330</v>
      </c>
      <c r="M42" s="118"/>
      <c r="N42" s="118"/>
      <c r="O42" s="118"/>
    </row>
    <row r="43" spans="1:15" s="120" customFormat="1" ht="96">
      <c r="A43" s="118" t="s">
        <v>331</v>
      </c>
      <c r="B43" s="118" t="s">
        <v>332</v>
      </c>
      <c r="C43" s="119" t="s">
        <v>333</v>
      </c>
      <c r="D43" s="118" t="s">
        <v>334</v>
      </c>
      <c r="E43" s="119" t="s">
        <v>335</v>
      </c>
      <c r="F43" s="118" t="s">
        <v>336</v>
      </c>
      <c r="G43" s="119" t="s">
        <v>525</v>
      </c>
      <c r="H43" s="118" t="s">
        <v>11</v>
      </c>
      <c r="I43" s="119" t="s">
        <v>12</v>
      </c>
      <c r="J43" s="118" t="s">
        <v>337</v>
      </c>
      <c r="K43" s="119" t="s">
        <v>338</v>
      </c>
      <c r="L43" s="118" t="s">
        <v>339</v>
      </c>
      <c r="M43" s="118"/>
      <c r="N43" s="118"/>
      <c r="O43" s="118"/>
    </row>
    <row r="44" spans="1:15" s="120" customFormat="1" ht="180">
      <c r="A44" s="118" t="s">
        <v>340</v>
      </c>
      <c r="B44" s="118" t="s">
        <v>341</v>
      </c>
      <c r="C44" s="119" t="s">
        <v>562</v>
      </c>
      <c r="D44" s="118" t="s">
        <v>343</v>
      </c>
      <c r="E44" s="119" t="s">
        <v>526</v>
      </c>
      <c r="F44" s="118" t="s">
        <v>344</v>
      </c>
      <c r="G44" s="119" t="s">
        <v>527</v>
      </c>
      <c r="H44" s="118" t="s">
        <v>78</v>
      </c>
      <c r="I44" s="119" t="s">
        <v>79</v>
      </c>
      <c r="J44" s="118" t="s">
        <v>295</v>
      </c>
      <c r="K44" s="119" t="s">
        <v>296</v>
      </c>
      <c r="L44" s="118" t="s">
        <v>345</v>
      </c>
      <c r="M44" s="118"/>
      <c r="N44" s="118"/>
      <c r="O44" s="118"/>
    </row>
    <row r="45" spans="1:15" s="120" customFormat="1" ht="180">
      <c r="A45" s="118" t="s">
        <v>346</v>
      </c>
      <c r="B45" s="118" t="s">
        <v>347</v>
      </c>
      <c r="C45" s="119" t="s">
        <v>348</v>
      </c>
      <c r="D45" s="118" t="s">
        <v>349</v>
      </c>
      <c r="E45" s="119" t="s">
        <v>528</v>
      </c>
      <c r="F45" s="118" t="s">
        <v>350</v>
      </c>
      <c r="G45" s="119" t="s">
        <v>529</v>
      </c>
      <c r="H45" s="118" t="s">
        <v>11</v>
      </c>
      <c r="I45" s="119" t="str">
        <f>IF(ISBLANK(H45),"",VLOOKUP(H45,Útmutató!$B$9:$C$12,2,FALSE))</f>
        <v>term grade</v>
      </c>
      <c r="J45" s="118" t="s">
        <v>351</v>
      </c>
      <c r="K45" s="119" t="s">
        <v>352</v>
      </c>
      <c r="L45" s="118" t="s">
        <v>353</v>
      </c>
      <c r="M45" s="118"/>
      <c r="N45" s="118"/>
      <c r="O45" s="118"/>
    </row>
    <row r="46" spans="1:15" s="120" customFormat="1" ht="216">
      <c r="A46" s="118" t="s">
        <v>354</v>
      </c>
      <c r="B46" s="118" t="s">
        <v>355</v>
      </c>
      <c r="C46" s="119" t="s">
        <v>356</v>
      </c>
      <c r="D46" s="118" t="s">
        <v>357</v>
      </c>
      <c r="E46" s="119" t="s">
        <v>530</v>
      </c>
      <c r="F46" s="118" t="s">
        <v>358</v>
      </c>
      <c r="G46" s="123" t="s">
        <v>531</v>
      </c>
      <c r="H46" s="118" t="s">
        <v>9</v>
      </c>
      <c r="I46" s="119" t="str">
        <f>IF(ISBLANK(H46),"",VLOOKUP(H46,[6]Útmutató!$B$9:$C$12,2,FALSE))</f>
        <v>examination</v>
      </c>
      <c r="J46" s="118" t="s">
        <v>359</v>
      </c>
      <c r="K46" s="119" t="s">
        <v>571</v>
      </c>
      <c r="L46" s="118" t="s">
        <v>360</v>
      </c>
      <c r="M46" s="118"/>
      <c r="N46" s="118"/>
      <c r="O46" s="118"/>
    </row>
    <row r="47" spans="1:15" s="120" customFormat="1" ht="192">
      <c r="A47" s="118" t="s">
        <v>361</v>
      </c>
      <c r="B47" s="118" t="s">
        <v>362</v>
      </c>
      <c r="C47" s="119" t="s">
        <v>363</v>
      </c>
      <c r="D47" s="118" t="s">
        <v>364</v>
      </c>
      <c r="E47" s="119" t="s">
        <v>532</v>
      </c>
      <c r="F47" s="118" t="s">
        <v>365</v>
      </c>
      <c r="G47" s="119" t="s">
        <v>533</v>
      </c>
      <c r="H47" s="118" t="s">
        <v>9</v>
      </c>
      <c r="I47" s="119" t="str">
        <f>IF(ISBLANK(H47),"",VLOOKUP(H47,[5]Útmutató!$B$9:$C$12,2,FALSE))</f>
        <v>examination</v>
      </c>
      <c r="J47" s="118" t="s">
        <v>366</v>
      </c>
      <c r="K47" s="119" t="s">
        <v>367</v>
      </c>
      <c r="L47" s="118" t="s">
        <v>368</v>
      </c>
      <c r="M47" s="118"/>
      <c r="N47" s="118"/>
      <c r="O47" s="118"/>
    </row>
    <row r="48" spans="1:15" s="120" customFormat="1" ht="288">
      <c r="A48" s="118" t="s">
        <v>369</v>
      </c>
      <c r="B48" s="118" t="s">
        <v>370</v>
      </c>
      <c r="C48" s="119" t="s">
        <v>371</v>
      </c>
      <c r="D48" s="118" t="s">
        <v>372</v>
      </c>
      <c r="E48" s="119" t="s">
        <v>534</v>
      </c>
      <c r="F48" s="118" t="s">
        <v>373</v>
      </c>
      <c r="G48" s="119" t="s">
        <v>535</v>
      </c>
      <c r="H48" s="118" t="s">
        <v>11</v>
      </c>
      <c r="I48" s="119" t="s">
        <v>12</v>
      </c>
      <c r="J48" s="118" t="s">
        <v>374</v>
      </c>
      <c r="K48" s="119" t="s">
        <v>572</v>
      </c>
      <c r="L48" s="118" t="s">
        <v>375</v>
      </c>
      <c r="M48" s="118"/>
      <c r="N48" s="118"/>
      <c r="O48" s="118"/>
    </row>
    <row r="49" spans="1:15" s="120" customFormat="1" ht="180">
      <c r="A49" s="118" t="s">
        <v>376</v>
      </c>
      <c r="B49" s="118" t="s">
        <v>377</v>
      </c>
      <c r="C49" s="119" t="s">
        <v>378</v>
      </c>
      <c r="D49" s="118" t="s">
        <v>379</v>
      </c>
      <c r="E49" s="119" t="s">
        <v>536</v>
      </c>
      <c r="F49" s="118" t="s">
        <v>380</v>
      </c>
      <c r="G49" s="119" t="s">
        <v>537</v>
      </c>
      <c r="H49" s="118" t="s">
        <v>9</v>
      </c>
      <c r="I49" s="119" t="s">
        <v>10</v>
      </c>
      <c r="J49" s="118" t="s">
        <v>61</v>
      </c>
      <c r="K49" s="119" t="s">
        <v>62</v>
      </c>
      <c r="L49" s="118" t="s">
        <v>381</v>
      </c>
      <c r="M49" s="118"/>
      <c r="N49" s="118"/>
      <c r="O49" s="118"/>
    </row>
    <row r="50" spans="1:15" s="120" customFormat="1" ht="144">
      <c r="A50" s="118" t="s">
        <v>382</v>
      </c>
      <c r="B50" s="118" t="s">
        <v>383</v>
      </c>
      <c r="C50" s="119" t="s">
        <v>384</v>
      </c>
      <c r="D50" s="118" t="s">
        <v>385</v>
      </c>
      <c r="E50" s="119" t="s">
        <v>538</v>
      </c>
      <c r="F50" s="118" t="s">
        <v>386</v>
      </c>
      <c r="G50" s="119" t="s">
        <v>539</v>
      </c>
      <c r="H50" s="118" t="s">
        <v>78</v>
      </c>
      <c r="I50" s="119" t="s">
        <v>12</v>
      </c>
      <c r="J50" s="118" t="s">
        <v>387</v>
      </c>
      <c r="K50" s="119" t="s">
        <v>388</v>
      </c>
      <c r="L50" s="118" t="s">
        <v>389</v>
      </c>
      <c r="M50" s="118"/>
      <c r="N50" s="118"/>
      <c r="O50" s="118"/>
    </row>
    <row r="51" spans="1:15" s="120" customFormat="1" ht="180">
      <c r="A51" s="118" t="s">
        <v>390</v>
      </c>
      <c r="B51" s="118" t="s">
        <v>391</v>
      </c>
      <c r="C51" s="119" t="s">
        <v>392</v>
      </c>
      <c r="D51" s="118" t="s">
        <v>393</v>
      </c>
      <c r="E51" s="119" t="s">
        <v>540</v>
      </c>
      <c r="F51" s="118" t="s">
        <v>218</v>
      </c>
      <c r="G51" s="119" t="s">
        <v>541</v>
      </c>
      <c r="H51" s="118" t="s">
        <v>11</v>
      </c>
      <c r="I51" s="119" t="str">
        <f>IF(ISBLANK(H51),"",VLOOKUP(H51,Útmutató!$B$9:$C$12,2,FALSE))</f>
        <v>term grade</v>
      </c>
      <c r="J51" s="118" t="s">
        <v>394</v>
      </c>
      <c r="K51" s="119" t="s">
        <v>573</v>
      </c>
      <c r="L51" s="118" t="s">
        <v>395</v>
      </c>
      <c r="M51" s="118"/>
      <c r="N51" s="118"/>
      <c r="O51" s="118"/>
    </row>
    <row r="52" spans="1:15" s="120" customFormat="1" ht="192">
      <c r="A52" s="118" t="s">
        <v>396</v>
      </c>
      <c r="B52" s="118" t="s">
        <v>397</v>
      </c>
      <c r="C52" s="119" t="s">
        <v>398</v>
      </c>
      <c r="D52" s="118" t="s">
        <v>399</v>
      </c>
      <c r="E52" s="119" t="s">
        <v>543</v>
      </c>
      <c r="F52" s="118" t="s">
        <v>400</v>
      </c>
      <c r="G52" s="119" t="s">
        <v>542</v>
      </c>
      <c r="H52" s="118" t="s">
        <v>11</v>
      </c>
      <c r="I52" s="119" t="s">
        <v>12</v>
      </c>
      <c r="J52" s="118" t="s">
        <v>401</v>
      </c>
      <c r="K52" s="119" t="s">
        <v>402</v>
      </c>
      <c r="L52" s="118" t="s">
        <v>403</v>
      </c>
      <c r="M52" s="118"/>
      <c r="N52" s="118"/>
      <c r="O52" s="118"/>
    </row>
    <row r="53" spans="1:15" s="120" customFormat="1" ht="84">
      <c r="A53" s="118" t="s">
        <v>404</v>
      </c>
      <c r="B53" s="118" t="s">
        <v>405</v>
      </c>
      <c r="C53" s="119" t="s">
        <v>406</v>
      </c>
      <c r="D53" s="118" t="s">
        <v>407</v>
      </c>
      <c r="E53" s="119" t="s">
        <v>544</v>
      </c>
      <c r="F53" s="118" t="s">
        <v>408</v>
      </c>
      <c r="G53" s="119" t="s">
        <v>545</v>
      </c>
      <c r="H53" s="118" t="s">
        <v>11</v>
      </c>
      <c r="I53" s="119" t="str">
        <f>IF(ISBLANK(H53),"",VLOOKUP(H53,[5]Útmutató!$B$9:$C$12,2,FALSE))</f>
        <v>term grade</v>
      </c>
      <c r="J53" s="118" t="s">
        <v>409</v>
      </c>
      <c r="K53" s="119" t="s">
        <v>574</v>
      </c>
      <c r="L53" s="118" t="s">
        <v>410</v>
      </c>
      <c r="M53" s="118"/>
      <c r="N53" s="118"/>
      <c r="O53" s="118"/>
    </row>
    <row r="54" spans="1:15" s="120" customFormat="1" ht="132">
      <c r="A54" s="118" t="s">
        <v>411</v>
      </c>
      <c r="B54" s="118" t="s">
        <v>412</v>
      </c>
      <c r="C54" s="119" t="s">
        <v>413</v>
      </c>
      <c r="D54" s="118" t="s">
        <v>414</v>
      </c>
      <c r="E54" s="119" t="s">
        <v>546</v>
      </c>
      <c r="F54" s="118" t="s">
        <v>415</v>
      </c>
      <c r="G54" s="119" t="s">
        <v>547</v>
      </c>
      <c r="H54" s="118" t="s">
        <v>11</v>
      </c>
      <c r="I54" s="119" t="s">
        <v>12</v>
      </c>
      <c r="J54" s="118" t="s">
        <v>337</v>
      </c>
      <c r="K54" s="119" t="s">
        <v>338</v>
      </c>
      <c r="L54" s="118" t="s">
        <v>416</v>
      </c>
      <c r="M54" s="118"/>
      <c r="N54" s="118"/>
      <c r="O54" s="118"/>
    </row>
    <row r="55" spans="1:15" s="120" customFormat="1" ht="168">
      <c r="A55" s="118" t="s">
        <v>417</v>
      </c>
      <c r="B55" s="118" t="s">
        <v>418</v>
      </c>
      <c r="C55" s="119" t="s">
        <v>419</v>
      </c>
      <c r="D55" s="118" t="s">
        <v>420</v>
      </c>
      <c r="E55" s="119" t="s">
        <v>548</v>
      </c>
      <c r="F55" s="118" t="s">
        <v>421</v>
      </c>
      <c r="G55" s="119" t="s">
        <v>549</v>
      </c>
      <c r="H55" s="118" t="s">
        <v>11</v>
      </c>
      <c r="I55" s="119" t="str">
        <f>IF(ISBLANK(H55),"",VLOOKUP(H55,[5]Útmutató!$B$9:$C$12,2,FALSE))</f>
        <v>term grade</v>
      </c>
      <c r="J55" s="118" t="s">
        <v>422</v>
      </c>
      <c r="K55" s="119" t="s">
        <v>423</v>
      </c>
      <c r="L55" s="118" t="s">
        <v>424</v>
      </c>
      <c r="M55" s="118"/>
      <c r="N55" s="118"/>
      <c r="O55" s="118"/>
    </row>
    <row r="56" spans="1:15" s="120" customFormat="1" ht="252">
      <c r="A56" s="118" t="s">
        <v>425</v>
      </c>
      <c r="B56" s="118" t="s">
        <v>245</v>
      </c>
      <c r="C56" s="119" t="s">
        <v>246</v>
      </c>
      <c r="D56" s="118" t="s">
        <v>247</v>
      </c>
      <c r="E56" s="119" t="s">
        <v>550</v>
      </c>
      <c r="F56" s="118" t="s">
        <v>248</v>
      </c>
      <c r="G56" s="119" t="s">
        <v>551</v>
      </c>
      <c r="H56" s="118" t="s">
        <v>9</v>
      </c>
      <c r="I56" s="119" t="s">
        <v>10</v>
      </c>
      <c r="J56" s="118" t="s">
        <v>249</v>
      </c>
      <c r="K56" s="119" t="s">
        <v>575</v>
      </c>
      <c r="L56" s="118" t="s">
        <v>251</v>
      </c>
      <c r="M56" s="118"/>
      <c r="N56" s="118"/>
      <c r="O56" s="118"/>
    </row>
    <row r="57" spans="1:15" s="120" customFormat="1" ht="84">
      <c r="A57" s="118" t="s">
        <v>426</v>
      </c>
      <c r="B57" s="118" t="s">
        <v>312</v>
      </c>
      <c r="C57" s="119" t="s">
        <v>313</v>
      </c>
      <c r="D57" s="118" t="s">
        <v>427</v>
      </c>
      <c r="E57" s="119" t="s">
        <v>552</v>
      </c>
      <c r="F57" s="118" t="s">
        <v>315</v>
      </c>
      <c r="G57" s="119" t="s">
        <v>553</v>
      </c>
      <c r="H57" s="118" t="s">
        <v>9</v>
      </c>
      <c r="I57" s="119" t="str">
        <f>IF(ISBLANK(H57),"",VLOOKUP(H57,[5]Útmutató!$B$9:$C$12,2,FALSE))</f>
        <v>examination</v>
      </c>
      <c r="J57" s="118" t="s">
        <v>61</v>
      </c>
      <c r="K57" s="119" t="s">
        <v>62</v>
      </c>
      <c r="L57" s="118" t="s">
        <v>428</v>
      </c>
      <c r="M57" s="118"/>
      <c r="N57" s="118"/>
      <c r="O57" s="118"/>
    </row>
    <row r="58" spans="1:15" s="120" customFormat="1" ht="168">
      <c r="A58" s="125" t="s">
        <v>429</v>
      </c>
      <c r="B58" s="118" t="s">
        <v>430</v>
      </c>
      <c r="C58" s="119" t="s">
        <v>319</v>
      </c>
      <c r="D58" s="118" t="s">
        <v>320</v>
      </c>
      <c r="E58" s="119" t="s">
        <v>321</v>
      </c>
      <c r="F58" s="118" t="s">
        <v>322</v>
      </c>
      <c r="G58" s="119" t="s">
        <v>431</v>
      </c>
      <c r="H58" s="118" t="s">
        <v>11</v>
      </c>
      <c r="I58" s="119" t="s">
        <v>12</v>
      </c>
      <c r="J58" s="118" t="s">
        <v>432</v>
      </c>
      <c r="K58" s="119" t="s">
        <v>433</v>
      </c>
      <c r="L58" s="118" t="s">
        <v>434</v>
      </c>
      <c r="M58" s="118"/>
      <c r="N58" s="118"/>
      <c r="O58" s="118"/>
    </row>
    <row r="59" spans="1:15" s="120" customFormat="1" ht="156">
      <c r="A59" s="118" t="s">
        <v>435</v>
      </c>
      <c r="B59" s="118" t="s">
        <v>326</v>
      </c>
      <c r="C59" s="119" t="s">
        <v>327</v>
      </c>
      <c r="D59" s="118" t="s">
        <v>328</v>
      </c>
      <c r="E59" s="119" t="s">
        <v>554</v>
      </c>
      <c r="F59" s="118" t="s">
        <v>329</v>
      </c>
      <c r="G59" s="119" t="s">
        <v>541</v>
      </c>
      <c r="H59" s="118" t="s">
        <v>11</v>
      </c>
      <c r="I59" s="119" t="str">
        <f>IF(ISBLANK(H59),"",VLOOKUP(H59,Útmutató!$B$9:$C$12,2,FALSE))</f>
        <v>term grade</v>
      </c>
      <c r="J59" s="118" t="s">
        <v>220</v>
      </c>
      <c r="K59" s="119" t="s">
        <v>570</v>
      </c>
      <c r="L59" s="118" t="s">
        <v>436</v>
      </c>
      <c r="M59" s="118"/>
      <c r="N59" s="118"/>
      <c r="O59" s="118"/>
    </row>
    <row r="60" spans="1:15" s="120" customFormat="1" ht="216">
      <c r="A60" s="118" t="s">
        <v>437</v>
      </c>
      <c r="B60" s="118" t="s">
        <v>355</v>
      </c>
      <c r="C60" s="119" t="s">
        <v>356</v>
      </c>
      <c r="D60" s="118" t="s">
        <v>357</v>
      </c>
      <c r="E60" s="119" t="s">
        <v>555</v>
      </c>
      <c r="F60" s="118" t="s">
        <v>358</v>
      </c>
      <c r="G60" s="123" t="s">
        <v>531</v>
      </c>
      <c r="H60" s="118" t="s">
        <v>9</v>
      </c>
      <c r="I60" s="119" t="str">
        <f>IF(ISBLANK(H60),"",VLOOKUP(H60,[6]Útmutató!$B$9:$C$12,2,FALSE))</f>
        <v>examination</v>
      </c>
      <c r="J60" s="118" t="s">
        <v>227</v>
      </c>
      <c r="K60" s="119" t="s">
        <v>438</v>
      </c>
      <c r="L60" s="124" t="s">
        <v>439</v>
      </c>
      <c r="M60" s="118"/>
      <c r="N60" s="118"/>
      <c r="O60" s="118"/>
    </row>
    <row r="61" spans="1:15" s="120" customFormat="1" ht="288">
      <c r="A61" s="118" t="s">
        <v>440</v>
      </c>
      <c r="B61" s="118" t="s">
        <v>370</v>
      </c>
      <c r="C61" s="119" t="s">
        <v>371</v>
      </c>
      <c r="D61" s="118" t="s">
        <v>372</v>
      </c>
      <c r="E61" s="119" t="s">
        <v>556</v>
      </c>
      <c r="F61" s="118" t="s">
        <v>373</v>
      </c>
      <c r="G61" s="119" t="s">
        <v>557</v>
      </c>
      <c r="H61" s="118" t="s">
        <v>11</v>
      </c>
      <c r="I61" s="119" t="s">
        <v>12</v>
      </c>
      <c r="J61" s="118" t="s">
        <v>374</v>
      </c>
      <c r="K61" s="119" t="s">
        <v>572</v>
      </c>
      <c r="L61" s="118" t="s">
        <v>441</v>
      </c>
      <c r="M61" s="118"/>
      <c r="N61" s="118"/>
      <c r="O61" s="118"/>
    </row>
    <row r="62" spans="1:15" s="120" customFormat="1" ht="132">
      <c r="A62" s="118" t="s">
        <v>442</v>
      </c>
      <c r="B62" s="118" t="s">
        <v>377</v>
      </c>
      <c r="C62" s="119" t="s">
        <v>378</v>
      </c>
      <c r="D62" s="118" t="s">
        <v>414</v>
      </c>
      <c r="E62" s="119" t="s">
        <v>558</v>
      </c>
      <c r="F62" s="118" t="s">
        <v>415</v>
      </c>
      <c r="G62" s="119" t="s">
        <v>559</v>
      </c>
      <c r="H62" s="118" t="s">
        <v>9</v>
      </c>
      <c r="I62" s="119" t="str">
        <f>IF(ISBLANK(H62),"",VLOOKUP(H62,[6]Útmutató!$B$9:$C$12,2,FALSE))</f>
        <v>examination</v>
      </c>
      <c r="J62" s="118" t="s">
        <v>61</v>
      </c>
      <c r="K62" s="119" t="s">
        <v>62</v>
      </c>
      <c r="L62" s="118" t="s">
        <v>416</v>
      </c>
      <c r="M62" s="118"/>
      <c r="N62" s="118"/>
      <c r="O62" s="118"/>
    </row>
    <row r="63" spans="1:15" s="120" customFormat="1" ht="192">
      <c r="A63" s="118" t="s">
        <v>443</v>
      </c>
      <c r="B63" s="118" t="s">
        <v>397</v>
      </c>
      <c r="C63" s="119" t="s">
        <v>398</v>
      </c>
      <c r="D63" s="118" t="s">
        <v>399</v>
      </c>
      <c r="E63" s="119" t="s">
        <v>560</v>
      </c>
      <c r="F63" s="118" t="s">
        <v>400</v>
      </c>
      <c r="G63" s="119" t="s">
        <v>561</v>
      </c>
      <c r="H63" s="118" t="s">
        <v>11</v>
      </c>
      <c r="I63" s="119" t="str">
        <f>IF(ISBLANK(H63),"",VLOOKUP(H63,[6]Útmutató!$B$9:$C$12,2,FALSE))</f>
        <v>term grade</v>
      </c>
      <c r="J63" s="118" t="s">
        <v>401</v>
      </c>
      <c r="K63" s="119" t="s">
        <v>576</v>
      </c>
      <c r="L63" s="118" t="s">
        <v>444</v>
      </c>
      <c r="M63" s="118"/>
      <c r="N63" s="118"/>
      <c r="O63" s="118"/>
    </row>
    <row r="64" spans="1:15" ht="12" hidden="1">
      <c r="A64" s="126"/>
      <c r="B64" s="120"/>
      <c r="C64" s="127"/>
      <c r="D64" s="120"/>
      <c r="E64" s="120"/>
      <c r="F64" s="120"/>
      <c r="G64" s="120"/>
      <c r="H64" s="120"/>
      <c r="I64" s="120"/>
      <c r="J64" s="120"/>
      <c r="K64" s="128"/>
      <c r="L64" s="120"/>
    </row>
    <row r="65" spans="1:12" ht="12" hidden="1">
      <c r="A65" s="126"/>
      <c r="B65" s="120"/>
      <c r="C65" s="126"/>
      <c r="D65" s="120"/>
      <c r="E65" s="120"/>
      <c r="F65" s="120"/>
      <c r="G65" s="120"/>
      <c r="H65" s="120"/>
      <c r="I65" s="120"/>
      <c r="J65" s="120"/>
      <c r="K65" s="120"/>
      <c r="L65" s="120"/>
    </row>
    <row r="66" spans="1:12" ht="12" hidden="1">
      <c r="A66" s="126"/>
      <c r="B66" s="120"/>
      <c r="C66" s="126"/>
      <c r="D66" s="120"/>
      <c r="E66" s="120"/>
      <c r="F66" s="120"/>
      <c r="G66" s="120"/>
      <c r="H66" s="120"/>
      <c r="I66" s="120"/>
      <c r="J66" s="120"/>
      <c r="K66" s="120"/>
      <c r="L66" s="120"/>
    </row>
    <row r="67" spans="1:12" ht="12" hidden="1">
      <c r="A67" s="126"/>
      <c r="B67" s="120"/>
      <c r="C67" s="126"/>
      <c r="D67" s="120"/>
      <c r="E67" s="120"/>
      <c r="F67" s="120"/>
      <c r="G67" s="120"/>
      <c r="H67" s="120"/>
      <c r="I67" s="120"/>
      <c r="J67" s="120"/>
      <c r="K67" s="120"/>
      <c r="L67" s="120"/>
    </row>
    <row r="68" spans="1:12" ht="12" hidden="1">
      <c r="A68" s="126"/>
      <c r="B68" s="120"/>
      <c r="C68" s="126"/>
      <c r="D68" s="120"/>
      <c r="E68" s="120"/>
      <c r="F68" s="120"/>
      <c r="G68" s="120"/>
      <c r="H68" s="120"/>
      <c r="I68" s="120"/>
      <c r="J68" s="120"/>
      <c r="K68" s="120"/>
      <c r="L68" s="120"/>
    </row>
    <row r="69" spans="1:12" ht="33.75" hidden="1" customHeight="1">
      <c r="A69" s="126"/>
      <c r="B69" s="120"/>
      <c r="C69" s="126"/>
      <c r="D69" s="120"/>
      <c r="E69" s="120"/>
      <c r="F69" s="120"/>
      <c r="G69" s="120"/>
      <c r="H69" s="120"/>
      <c r="I69" s="120"/>
      <c r="J69" s="120"/>
      <c r="K69" s="120"/>
      <c r="L69" s="120"/>
    </row>
    <row r="70" spans="1:12" ht="33.75" hidden="1" customHeight="1">
      <c r="A70" s="126"/>
      <c r="B70" s="120"/>
      <c r="C70" s="126"/>
      <c r="D70" s="120"/>
      <c r="E70" s="120"/>
      <c r="F70" s="120"/>
      <c r="G70" s="120"/>
      <c r="H70" s="120"/>
      <c r="I70" s="120"/>
      <c r="J70" s="120"/>
      <c r="K70" s="120"/>
      <c r="L70" s="120"/>
    </row>
    <row r="71" spans="1:12" ht="33.75" hidden="1" customHeight="1">
      <c r="A71" s="126"/>
      <c r="B71" s="120"/>
      <c r="C71" s="126"/>
      <c r="D71" s="120"/>
      <c r="E71" s="120"/>
      <c r="F71" s="120"/>
      <c r="G71" s="120"/>
      <c r="H71" s="120"/>
      <c r="I71" s="120"/>
      <c r="J71" s="120"/>
      <c r="K71" s="120"/>
      <c r="L71" s="120"/>
    </row>
    <row r="72" spans="1:12" ht="33.75" hidden="1" customHeight="1">
      <c r="A72" s="126"/>
      <c r="B72" s="120"/>
      <c r="C72" s="126"/>
      <c r="D72" s="120"/>
      <c r="E72" s="120"/>
      <c r="F72" s="120"/>
      <c r="G72" s="120"/>
      <c r="H72" s="120"/>
      <c r="I72" s="120"/>
      <c r="J72" s="120"/>
      <c r="K72" s="120"/>
      <c r="L72" s="120"/>
    </row>
    <row r="73" spans="1:12" ht="33.75" hidden="1" customHeight="1">
      <c r="A73" s="126"/>
      <c r="B73" s="120"/>
      <c r="C73" s="126"/>
      <c r="D73" s="120"/>
      <c r="E73" s="120"/>
      <c r="F73" s="120"/>
      <c r="G73" s="120"/>
      <c r="H73" s="120"/>
      <c r="I73" s="120"/>
      <c r="J73" s="120"/>
      <c r="K73" s="120"/>
      <c r="L73" s="120"/>
    </row>
    <row r="74" spans="1:12" ht="33.75" hidden="1" customHeight="1">
      <c r="A74" s="126"/>
      <c r="B74" s="120"/>
      <c r="C74" s="126"/>
      <c r="D74" s="120"/>
      <c r="E74" s="120"/>
      <c r="F74" s="120"/>
      <c r="G74" s="120"/>
      <c r="H74" s="120"/>
      <c r="I74" s="120"/>
      <c r="J74" s="120"/>
      <c r="K74" s="120"/>
      <c r="L74" s="120"/>
    </row>
    <row r="75" spans="1:12" ht="33.75" hidden="1" customHeight="1">
      <c r="A75" s="126"/>
      <c r="B75" s="120"/>
      <c r="C75" s="126"/>
      <c r="D75" s="120"/>
      <c r="E75" s="120"/>
      <c r="F75" s="120"/>
      <c r="G75" s="120"/>
      <c r="H75" s="120"/>
      <c r="I75" s="120"/>
      <c r="J75" s="120"/>
      <c r="K75" s="120"/>
      <c r="L75" s="120"/>
    </row>
    <row r="76" spans="1:12" ht="33.75" hidden="1" customHeight="1">
      <c r="A76" s="126"/>
      <c r="B76" s="120"/>
      <c r="C76" s="126"/>
      <c r="D76" s="120"/>
      <c r="E76" s="120"/>
      <c r="F76" s="120"/>
      <c r="G76" s="120"/>
      <c r="H76" s="120"/>
      <c r="I76" s="120"/>
      <c r="J76" s="120"/>
      <c r="K76" s="120"/>
      <c r="L76" s="120"/>
    </row>
    <row r="77" spans="1:12" ht="33.75" hidden="1" customHeight="1">
      <c r="A77" s="126"/>
      <c r="B77" s="120"/>
      <c r="C77" s="126"/>
      <c r="D77" s="120"/>
      <c r="E77" s="120"/>
      <c r="F77" s="120"/>
      <c r="G77" s="120"/>
      <c r="H77" s="120"/>
      <c r="I77" s="120"/>
      <c r="J77" s="120"/>
      <c r="K77" s="120"/>
      <c r="L77" s="120"/>
    </row>
    <row r="78" spans="1:12" ht="30.75" hidden="1" customHeight="1">
      <c r="A78" s="126"/>
      <c r="B78" s="120"/>
      <c r="C78" s="126"/>
      <c r="D78" s="120"/>
      <c r="E78" s="120"/>
      <c r="F78" s="120"/>
      <c r="G78" s="120"/>
      <c r="H78" s="120"/>
      <c r="I78" s="120"/>
      <c r="J78" s="120"/>
      <c r="K78" s="120"/>
      <c r="L78" s="120"/>
    </row>
    <row r="79" spans="1:12" ht="30.75" hidden="1" customHeight="1">
      <c r="A79" s="126"/>
      <c r="B79" s="120"/>
      <c r="C79" s="126"/>
      <c r="D79" s="120"/>
      <c r="E79" s="120"/>
      <c r="F79" s="120"/>
      <c r="G79" s="120"/>
      <c r="H79" s="120"/>
      <c r="I79" s="120"/>
      <c r="J79" s="120"/>
      <c r="K79" s="120"/>
      <c r="L79" s="120"/>
    </row>
    <row r="80" spans="1:12" ht="30.75" hidden="1" customHeight="1">
      <c r="A80" s="126"/>
      <c r="B80" s="120"/>
      <c r="C80" s="126"/>
      <c r="D80" s="120"/>
      <c r="E80" s="120"/>
      <c r="F80" s="120"/>
      <c r="G80" s="120"/>
      <c r="H80" s="120"/>
      <c r="I80" s="120"/>
      <c r="J80" s="120"/>
      <c r="K80" s="120"/>
      <c r="L80" s="120"/>
    </row>
    <row r="81" spans="1:12" ht="30.75" hidden="1" customHeight="1">
      <c r="A81" s="126"/>
      <c r="B81" s="120"/>
      <c r="C81" s="126"/>
      <c r="D81" s="120"/>
      <c r="E81" s="120"/>
      <c r="F81" s="120"/>
      <c r="G81" s="120"/>
      <c r="H81" s="120"/>
      <c r="I81" s="120"/>
      <c r="J81" s="120"/>
      <c r="K81" s="120"/>
      <c r="L81" s="120"/>
    </row>
    <row r="82" spans="1:12" ht="30.75" hidden="1" customHeight="1">
      <c r="A82" s="126"/>
      <c r="B82" s="120"/>
      <c r="C82" s="126"/>
      <c r="D82" s="120"/>
      <c r="E82" s="120"/>
      <c r="F82" s="120"/>
      <c r="G82" s="120"/>
      <c r="H82" s="120"/>
      <c r="I82" s="120"/>
      <c r="J82" s="120"/>
      <c r="K82" s="120"/>
      <c r="L82" s="120"/>
    </row>
    <row r="83" spans="1:12" ht="30.75" hidden="1" customHeight="1">
      <c r="A83" s="126"/>
      <c r="B83" s="120"/>
      <c r="C83" s="126"/>
      <c r="D83" s="120"/>
      <c r="E83" s="120"/>
      <c r="F83" s="120"/>
      <c r="G83" s="120"/>
      <c r="H83" s="120"/>
      <c r="I83" s="120"/>
      <c r="J83" s="120"/>
      <c r="K83" s="120"/>
      <c r="L83" s="120"/>
    </row>
    <row r="84" spans="1:12" ht="30.75" hidden="1" customHeight="1">
      <c r="A84" s="126"/>
      <c r="B84" s="120"/>
      <c r="C84" s="126"/>
      <c r="D84" s="120"/>
      <c r="E84" s="120"/>
      <c r="F84" s="120"/>
      <c r="G84" s="120"/>
      <c r="H84" s="120"/>
      <c r="I84" s="120"/>
      <c r="J84" s="120"/>
      <c r="K84" s="120"/>
      <c r="L84" s="120"/>
    </row>
    <row r="85" spans="1:12" ht="30.75" hidden="1" customHeight="1">
      <c r="A85" s="126"/>
      <c r="B85" s="120"/>
      <c r="C85" s="126"/>
      <c r="D85" s="120"/>
      <c r="E85" s="120"/>
      <c r="F85" s="120"/>
      <c r="G85" s="120"/>
      <c r="H85" s="120"/>
      <c r="I85" s="120"/>
      <c r="J85" s="120"/>
      <c r="K85" s="120"/>
      <c r="L85" s="120"/>
    </row>
    <row r="86" spans="1:12" ht="30.75" hidden="1" customHeight="1">
      <c r="A86" s="126"/>
      <c r="B86" s="120"/>
      <c r="C86" s="126"/>
      <c r="D86" s="120"/>
      <c r="E86" s="120"/>
      <c r="F86" s="120"/>
      <c r="G86" s="120"/>
      <c r="H86" s="120"/>
      <c r="I86" s="120"/>
      <c r="J86" s="120"/>
      <c r="K86" s="120"/>
      <c r="L86" s="120"/>
    </row>
    <row r="87" spans="1:12" ht="30.75" hidden="1" customHeight="1">
      <c r="A87" s="126"/>
      <c r="B87" s="120"/>
      <c r="C87" s="126"/>
      <c r="D87" s="120"/>
      <c r="E87" s="120"/>
      <c r="F87" s="120"/>
      <c r="G87" s="120"/>
      <c r="H87" s="120"/>
      <c r="I87" s="120"/>
      <c r="J87" s="120"/>
      <c r="K87" s="120"/>
      <c r="L87" s="120"/>
    </row>
    <row r="88" spans="1:12" ht="30.75" hidden="1" customHeight="1">
      <c r="A88" s="126"/>
      <c r="B88" s="120"/>
      <c r="C88" s="126"/>
      <c r="D88" s="120"/>
      <c r="E88" s="120"/>
      <c r="F88" s="120"/>
      <c r="G88" s="120"/>
      <c r="H88" s="120"/>
      <c r="I88" s="120"/>
      <c r="J88" s="120"/>
      <c r="K88" s="120"/>
      <c r="L88" s="120"/>
    </row>
    <row r="89" spans="1:12" ht="30.75" hidden="1" customHeight="1">
      <c r="A89" s="126"/>
      <c r="B89" s="120"/>
      <c r="C89" s="126"/>
      <c r="D89" s="120"/>
      <c r="E89" s="120"/>
      <c r="F89" s="120"/>
      <c r="G89" s="120"/>
      <c r="H89" s="120"/>
      <c r="I89" s="120"/>
      <c r="J89" s="120"/>
      <c r="K89" s="120"/>
      <c r="L89" s="120"/>
    </row>
    <row r="90" spans="1:12" ht="30.75" hidden="1" customHeight="1">
      <c r="A90" s="126"/>
      <c r="B90" s="120"/>
      <c r="C90" s="126"/>
      <c r="D90" s="120"/>
      <c r="E90" s="120"/>
      <c r="F90" s="120"/>
      <c r="G90" s="120"/>
      <c r="H90" s="120"/>
      <c r="I90" s="120"/>
      <c r="J90" s="120"/>
      <c r="K90" s="120"/>
      <c r="L90" s="120"/>
    </row>
    <row r="91" spans="1:12" ht="30.75" hidden="1" customHeight="1">
      <c r="A91" s="126"/>
      <c r="B91" s="120"/>
      <c r="C91" s="126"/>
      <c r="D91" s="120"/>
      <c r="E91" s="120"/>
      <c r="F91" s="120"/>
      <c r="G91" s="120"/>
      <c r="H91" s="120"/>
      <c r="I91" s="120"/>
      <c r="J91" s="120"/>
      <c r="K91" s="120"/>
      <c r="L91" s="120"/>
    </row>
    <row r="92" spans="1:12" ht="30.75" hidden="1" customHeight="1">
      <c r="A92" s="126"/>
      <c r="B92" s="120"/>
      <c r="C92" s="126"/>
      <c r="D92" s="120"/>
      <c r="E92" s="120"/>
      <c r="F92" s="120"/>
      <c r="G92" s="120"/>
      <c r="H92" s="120"/>
      <c r="I92" s="120"/>
      <c r="J92" s="120"/>
      <c r="K92" s="120"/>
      <c r="L92" s="120"/>
    </row>
    <row r="93" spans="1:12" ht="30.75" hidden="1" customHeight="1">
      <c r="A93" s="126"/>
      <c r="B93" s="120"/>
      <c r="C93" s="126"/>
      <c r="D93" s="120"/>
      <c r="E93" s="120"/>
      <c r="F93" s="120"/>
      <c r="G93" s="120"/>
      <c r="H93" s="120"/>
      <c r="I93" s="120"/>
      <c r="J93" s="120"/>
      <c r="K93" s="120"/>
      <c r="L93" s="120"/>
    </row>
    <row r="94" spans="1:12" ht="30.75" hidden="1" customHeight="1">
      <c r="A94" s="126"/>
      <c r="B94" s="120"/>
      <c r="C94" s="126"/>
      <c r="D94" s="120"/>
      <c r="E94" s="120"/>
      <c r="F94" s="120"/>
      <c r="G94" s="120"/>
      <c r="H94" s="120"/>
      <c r="I94" s="120"/>
      <c r="J94" s="120"/>
      <c r="K94" s="120"/>
      <c r="L94" s="120"/>
    </row>
    <row r="95" spans="1:12" ht="30.75" hidden="1" customHeight="1">
      <c r="A95" s="126"/>
      <c r="B95" s="120"/>
      <c r="C95" s="126"/>
      <c r="D95" s="120"/>
      <c r="E95" s="120"/>
      <c r="F95" s="120"/>
      <c r="G95" s="120"/>
      <c r="H95" s="120"/>
      <c r="I95" s="120"/>
      <c r="J95" s="120"/>
      <c r="K95" s="120"/>
      <c r="L95" s="120"/>
    </row>
    <row r="96" spans="1:12" ht="30.75" hidden="1" customHeight="1">
      <c r="A96" s="126"/>
      <c r="B96" s="120"/>
      <c r="C96" s="126"/>
      <c r="D96" s="120"/>
      <c r="E96" s="120"/>
      <c r="F96" s="120"/>
      <c r="G96" s="120"/>
      <c r="H96" s="120"/>
      <c r="I96" s="120"/>
      <c r="J96" s="120"/>
      <c r="K96" s="120"/>
      <c r="L96" s="120"/>
    </row>
    <row r="97" spans="1:12" ht="30.75" hidden="1" customHeight="1">
      <c r="A97" s="126"/>
      <c r="B97" s="120"/>
      <c r="C97" s="126"/>
      <c r="D97" s="120"/>
      <c r="E97" s="120"/>
      <c r="F97" s="120"/>
      <c r="G97" s="120"/>
      <c r="H97" s="120"/>
      <c r="I97" s="120"/>
      <c r="J97" s="120"/>
      <c r="K97" s="120"/>
      <c r="L97" s="120"/>
    </row>
    <row r="98" spans="1:12" ht="30.75" hidden="1" customHeight="1">
      <c r="A98" s="126"/>
      <c r="B98" s="120"/>
      <c r="C98" s="126"/>
      <c r="D98" s="120"/>
      <c r="E98" s="120"/>
      <c r="F98" s="120"/>
      <c r="G98" s="120"/>
      <c r="H98" s="120"/>
      <c r="I98" s="120"/>
      <c r="J98" s="120"/>
      <c r="K98" s="120"/>
      <c r="L98" s="120"/>
    </row>
    <row r="99" spans="1:12" ht="30.75" hidden="1" customHeight="1">
      <c r="A99" s="126"/>
      <c r="B99" s="120"/>
      <c r="C99" s="126"/>
      <c r="D99" s="120"/>
      <c r="E99" s="120"/>
      <c r="F99" s="120"/>
      <c r="G99" s="120"/>
      <c r="H99" s="120"/>
      <c r="I99" s="120"/>
      <c r="J99" s="120"/>
      <c r="K99" s="120"/>
      <c r="L99" s="120"/>
    </row>
    <row r="100" spans="1:12" ht="30.75" hidden="1" customHeight="1">
      <c r="A100" s="126"/>
      <c r="B100" s="120"/>
      <c r="C100" s="126"/>
      <c r="D100" s="120"/>
      <c r="E100" s="120"/>
      <c r="F100" s="120"/>
      <c r="G100" s="120"/>
      <c r="H100" s="120"/>
      <c r="I100" s="120"/>
      <c r="J100" s="120"/>
      <c r="K100" s="120"/>
      <c r="L100" s="120"/>
    </row>
    <row r="101" spans="1:12" ht="30.75" hidden="1" customHeight="1">
      <c r="A101" s="126"/>
      <c r="B101" s="120"/>
      <c r="C101" s="126"/>
      <c r="D101" s="120"/>
      <c r="E101" s="120"/>
      <c r="F101" s="120"/>
      <c r="G101" s="120"/>
      <c r="H101" s="120"/>
      <c r="I101" s="120"/>
      <c r="J101" s="120"/>
      <c r="K101" s="120"/>
      <c r="L101" s="120"/>
    </row>
    <row r="102" spans="1:12" ht="30.75" hidden="1" customHeight="1">
      <c r="A102" s="126"/>
      <c r="B102" s="120"/>
      <c r="C102" s="126"/>
      <c r="D102" s="120"/>
      <c r="E102" s="120"/>
      <c r="F102" s="120"/>
      <c r="G102" s="120"/>
      <c r="H102" s="120"/>
      <c r="I102" s="120"/>
      <c r="J102" s="120"/>
      <c r="K102" s="120"/>
      <c r="L102" s="120"/>
    </row>
    <row r="103" spans="1:12" ht="30.75" hidden="1" customHeight="1">
      <c r="A103" s="126"/>
      <c r="B103" s="120"/>
      <c r="C103" s="126"/>
      <c r="D103" s="120"/>
      <c r="E103" s="120"/>
      <c r="F103" s="120"/>
      <c r="G103" s="120"/>
      <c r="H103" s="120"/>
      <c r="I103" s="120"/>
      <c r="J103" s="120"/>
      <c r="K103" s="120"/>
      <c r="L103" s="120"/>
    </row>
    <row r="104" spans="1:12" ht="30.75" hidden="1" customHeight="1">
      <c r="A104" s="126"/>
      <c r="B104" s="120"/>
      <c r="C104" s="126"/>
      <c r="D104" s="120"/>
      <c r="E104" s="120"/>
      <c r="F104" s="120"/>
      <c r="G104" s="120"/>
      <c r="H104" s="120"/>
      <c r="I104" s="120"/>
      <c r="J104" s="120"/>
      <c r="K104" s="120"/>
      <c r="L104" s="120"/>
    </row>
    <row r="105" spans="1:12" ht="30.75" hidden="1" customHeight="1">
      <c r="A105" s="126"/>
      <c r="B105" s="120"/>
      <c r="C105" s="126"/>
      <c r="D105" s="120"/>
      <c r="E105" s="120"/>
      <c r="F105" s="120"/>
      <c r="G105" s="120"/>
      <c r="H105" s="120"/>
      <c r="I105" s="120"/>
      <c r="J105" s="120"/>
      <c r="K105" s="120"/>
      <c r="L105" s="120"/>
    </row>
    <row r="106" spans="1:12" ht="30.75" hidden="1" customHeight="1">
      <c r="A106" s="126"/>
      <c r="B106" s="120"/>
      <c r="C106" s="126"/>
      <c r="D106" s="120"/>
      <c r="E106" s="120"/>
      <c r="F106" s="120"/>
      <c r="G106" s="120"/>
      <c r="H106" s="120"/>
      <c r="I106" s="120"/>
      <c r="J106" s="120"/>
      <c r="K106" s="120"/>
      <c r="L106" s="120"/>
    </row>
    <row r="107" spans="1:12" ht="30.75" hidden="1" customHeight="1">
      <c r="A107" s="126"/>
      <c r="B107" s="120"/>
      <c r="C107" s="126"/>
      <c r="D107" s="120"/>
      <c r="E107" s="120"/>
      <c r="F107" s="120"/>
      <c r="G107" s="120"/>
      <c r="H107" s="120"/>
      <c r="I107" s="120"/>
      <c r="J107" s="120"/>
      <c r="K107" s="120"/>
      <c r="L107" s="120"/>
    </row>
    <row r="108" spans="1:12" ht="30.75" hidden="1" customHeight="1">
      <c r="A108" s="126"/>
      <c r="B108" s="120"/>
      <c r="C108" s="126"/>
      <c r="D108" s="120"/>
      <c r="E108" s="120"/>
      <c r="F108" s="120"/>
      <c r="G108" s="120"/>
      <c r="H108" s="120"/>
      <c r="I108" s="120"/>
      <c r="J108" s="120"/>
      <c r="K108" s="120"/>
      <c r="L108" s="120"/>
    </row>
    <row r="109" spans="1:12" ht="30.75" hidden="1" customHeight="1">
      <c r="A109" s="126"/>
      <c r="B109" s="120"/>
      <c r="C109" s="126"/>
      <c r="D109" s="120"/>
      <c r="E109" s="120"/>
      <c r="F109" s="120"/>
      <c r="G109" s="120"/>
      <c r="H109" s="120"/>
      <c r="I109" s="120"/>
      <c r="J109" s="120"/>
      <c r="K109" s="120"/>
      <c r="L109" s="120"/>
    </row>
    <row r="110" spans="1:12" ht="30.75" hidden="1" customHeight="1">
      <c r="A110" s="126"/>
      <c r="B110" s="120"/>
      <c r="C110" s="126"/>
      <c r="D110" s="120"/>
      <c r="E110" s="120"/>
      <c r="F110" s="120"/>
      <c r="G110" s="120"/>
      <c r="H110" s="120"/>
      <c r="I110" s="120"/>
      <c r="J110" s="120"/>
      <c r="K110" s="120"/>
      <c r="L110" s="120"/>
    </row>
    <row r="111" spans="1:12" ht="30.75" hidden="1" customHeight="1">
      <c r="A111" s="126"/>
      <c r="B111" s="120"/>
      <c r="C111" s="126"/>
    </row>
    <row r="112" spans="1:12" ht="30.75" hidden="1" customHeight="1">
      <c r="A112" s="126"/>
      <c r="B112" s="120"/>
      <c r="C112" s="126"/>
    </row>
    <row r="113" spans="1:3" ht="30.75" hidden="1" customHeight="1">
      <c r="A113" s="126"/>
      <c r="B113" s="120"/>
      <c r="C113" s="126"/>
    </row>
    <row r="114" spans="1:3" ht="30.75" hidden="1" customHeight="1">
      <c r="A114" s="126"/>
      <c r="B114" s="120"/>
      <c r="C114" s="126"/>
    </row>
    <row r="115" spans="1:3" ht="30.75" hidden="1" customHeight="1">
      <c r="A115" s="126"/>
      <c r="B115" s="120"/>
      <c r="C115" s="126"/>
    </row>
    <row r="116" spans="1:3" ht="30.75" hidden="1" customHeight="1">
      <c r="A116" s="126"/>
      <c r="B116" s="120"/>
      <c r="C116" s="126"/>
    </row>
    <row r="117" spans="1:3" ht="30.75" hidden="1" customHeight="1">
      <c r="A117" s="126"/>
      <c r="B117" s="120"/>
      <c r="C117" s="126"/>
    </row>
    <row r="118" spans="1:3" ht="30.75" hidden="1" customHeight="1">
      <c r="A118" s="126"/>
      <c r="B118" s="120"/>
      <c r="C118" s="126"/>
    </row>
    <row r="119" spans="1:3" ht="30.75" hidden="1" customHeight="1">
      <c r="A119" s="126"/>
      <c r="B119" s="120"/>
      <c r="C119" s="126"/>
    </row>
    <row r="120" spans="1:3" ht="30.75" hidden="1" customHeight="1">
      <c r="A120" s="126"/>
      <c r="B120" s="120"/>
      <c r="C120" s="126"/>
    </row>
    <row r="121" spans="1:3" ht="30.75" hidden="1" customHeight="1">
      <c r="A121" s="126"/>
      <c r="B121" s="120"/>
      <c r="C121" s="126"/>
    </row>
    <row r="122" spans="1:3" ht="30.75" hidden="1" customHeight="1">
      <c r="A122" s="126"/>
      <c r="B122" s="120"/>
      <c r="C122" s="126"/>
    </row>
    <row r="123" spans="1:3" ht="30.75" hidden="1" customHeight="1">
      <c r="A123" s="126"/>
      <c r="B123" s="120"/>
      <c r="C123" s="126"/>
    </row>
    <row r="124" spans="1:3" ht="30.75" hidden="1" customHeight="1">
      <c r="A124" s="126"/>
      <c r="B124" s="120"/>
      <c r="C124" s="126"/>
    </row>
    <row r="125" spans="1:3" ht="30.75" hidden="1" customHeight="1">
      <c r="A125" s="126"/>
      <c r="B125" s="120"/>
      <c r="C125" s="126"/>
    </row>
    <row r="126" spans="1:3" ht="30.75" hidden="1" customHeight="1">
      <c r="A126" s="126"/>
      <c r="B126" s="120"/>
      <c r="C126" s="126"/>
    </row>
    <row r="127" spans="1:3" ht="30.75" hidden="1" customHeight="1">
      <c r="A127" s="126"/>
      <c r="B127" s="120"/>
      <c r="C127" s="126"/>
    </row>
    <row r="128" spans="1:3" ht="30.75" hidden="1" customHeight="1">
      <c r="A128" s="126"/>
      <c r="B128" s="120"/>
      <c r="C128" s="126"/>
    </row>
    <row r="129" spans="1:3" ht="30.75" hidden="1" customHeight="1">
      <c r="A129" s="126"/>
      <c r="B129" s="120"/>
      <c r="C129" s="126"/>
    </row>
    <row r="130" spans="1:3" ht="30.75" hidden="1" customHeight="1">
      <c r="A130" s="126"/>
      <c r="B130" s="120"/>
      <c r="C130" s="126"/>
    </row>
    <row r="131" spans="1:3" ht="30.75" hidden="1" customHeight="1">
      <c r="A131" s="126"/>
      <c r="B131" s="120"/>
      <c r="C131" s="126"/>
    </row>
    <row r="132" spans="1:3" ht="30.75" hidden="1" customHeight="1">
      <c r="A132" s="126"/>
      <c r="B132" s="120"/>
      <c r="C132" s="126"/>
    </row>
    <row r="133" spans="1:3" ht="30.75" hidden="1" customHeight="1">
      <c r="A133" s="126"/>
      <c r="B133" s="120"/>
      <c r="C133" s="126"/>
    </row>
    <row r="134" spans="1:3" ht="30.75" hidden="1" customHeight="1">
      <c r="A134" s="126"/>
      <c r="B134" s="120"/>
      <c r="C134" s="126"/>
    </row>
    <row r="135" spans="1:3" ht="30.75" hidden="1" customHeight="1">
      <c r="A135" s="126"/>
      <c r="B135" s="120"/>
      <c r="C135" s="126"/>
    </row>
    <row r="136" spans="1:3" ht="30.75" hidden="1" customHeight="1">
      <c r="A136" s="126"/>
      <c r="B136" s="120"/>
      <c r="C136" s="126"/>
    </row>
    <row r="137" spans="1:3" ht="30.75" hidden="1" customHeight="1">
      <c r="A137" s="126"/>
      <c r="B137" s="120"/>
      <c r="C137" s="126"/>
    </row>
    <row r="138" spans="1:3" ht="30.75" hidden="1" customHeight="1">
      <c r="A138" s="126"/>
      <c r="B138" s="120"/>
      <c r="C138" s="126"/>
    </row>
    <row r="139" spans="1:3" ht="30.75" hidden="1" customHeight="1">
      <c r="A139" s="126"/>
      <c r="B139" s="120"/>
      <c r="C139" s="126"/>
    </row>
    <row r="140" spans="1:3" ht="30.75" hidden="1" customHeight="1">
      <c r="A140" s="126"/>
      <c r="B140" s="120"/>
      <c r="C140" s="126"/>
    </row>
    <row r="141" spans="1:3" ht="30.75" hidden="1" customHeight="1">
      <c r="A141" s="126"/>
      <c r="B141" s="120"/>
      <c r="C141" s="126"/>
    </row>
    <row r="142" spans="1:3" ht="30.75" hidden="1" customHeight="1">
      <c r="A142" s="126"/>
      <c r="B142" s="120"/>
      <c r="C142" s="126"/>
    </row>
    <row r="143" spans="1:3" ht="30.75" hidden="1" customHeight="1">
      <c r="A143" s="126"/>
      <c r="B143" s="120"/>
      <c r="C143" s="126"/>
    </row>
    <row r="144" spans="1:3" ht="30.75" hidden="1" customHeight="1">
      <c r="A144" s="126"/>
      <c r="B144" s="120"/>
      <c r="C144" s="126"/>
    </row>
    <row r="145" spans="1:3" ht="30.75" hidden="1" customHeight="1">
      <c r="A145" s="126"/>
      <c r="B145" s="120"/>
      <c r="C145" s="126"/>
    </row>
    <row r="146" spans="1:3" ht="30.75" hidden="1" customHeight="1">
      <c r="A146" s="126"/>
      <c r="B146" s="120"/>
      <c r="C146" s="126"/>
    </row>
    <row r="147" spans="1:3" ht="30.75" hidden="1" customHeight="1">
      <c r="A147" s="126"/>
      <c r="B147" s="120"/>
      <c r="C147" s="126"/>
    </row>
    <row r="148" spans="1:3" ht="30.75" hidden="1" customHeight="1">
      <c r="A148" s="126"/>
      <c r="B148" s="120"/>
      <c r="C148" s="126"/>
    </row>
    <row r="149" spans="1:3" ht="30.75" hidden="1" customHeight="1">
      <c r="A149" s="126"/>
      <c r="B149" s="120"/>
      <c r="C149" s="126"/>
    </row>
    <row r="150" spans="1:3" ht="30.75" hidden="1" customHeight="1">
      <c r="A150" s="126"/>
      <c r="B150" s="120"/>
      <c r="C150" s="126"/>
    </row>
    <row r="151" spans="1:3" ht="30.75" hidden="1" customHeight="1">
      <c r="A151" s="126"/>
      <c r="B151" s="120"/>
      <c r="C151" s="126"/>
    </row>
    <row r="152" spans="1:3" ht="30.75" hidden="1" customHeight="1">
      <c r="A152" s="126"/>
      <c r="B152" s="120"/>
      <c r="C152" s="126"/>
    </row>
    <row r="153" spans="1:3" ht="30.75" hidden="1" customHeight="1">
      <c r="A153" s="126"/>
      <c r="B153" s="120"/>
      <c r="C153" s="126"/>
    </row>
    <row r="154" spans="1:3" ht="30.75" hidden="1" customHeight="1">
      <c r="A154" s="126"/>
      <c r="B154" s="120"/>
      <c r="C154" s="126"/>
    </row>
    <row r="155" spans="1:3" ht="30.75" hidden="1" customHeight="1">
      <c r="A155" s="126"/>
      <c r="B155" s="120"/>
      <c r="C155" s="126"/>
    </row>
    <row r="156" spans="1:3" ht="30.75" hidden="1" customHeight="1">
      <c r="A156" s="126"/>
      <c r="B156" s="120"/>
      <c r="C156" s="126"/>
    </row>
    <row r="157" spans="1:3" ht="30.75" hidden="1" customHeight="1">
      <c r="A157" s="126"/>
      <c r="B157" s="120"/>
      <c r="C157" s="126"/>
    </row>
    <row r="158" spans="1:3" ht="30.75" hidden="1" customHeight="1">
      <c r="A158" s="126"/>
      <c r="B158" s="120"/>
      <c r="C158" s="126"/>
    </row>
    <row r="159" spans="1:3" ht="30.75" hidden="1" customHeight="1">
      <c r="A159" s="126"/>
      <c r="B159" s="120"/>
      <c r="C159" s="126"/>
    </row>
    <row r="160" spans="1:3" ht="30.75" hidden="1" customHeight="1">
      <c r="A160" s="126"/>
      <c r="B160" s="120"/>
      <c r="C160" s="126"/>
    </row>
    <row r="161" spans="1:3" ht="30.75" hidden="1" customHeight="1">
      <c r="A161" s="126"/>
      <c r="B161" s="120"/>
      <c r="C161" s="126"/>
    </row>
    <row r="162" spans="1:3" ht="30.75" hidden="1" customHeight="1">
      <c r="A162" s="126"/>
      <c r="B162" s="120"/>
      <c r="C162" s="126"/>
    </row>
    <row r="163" spans="1:3" ht="30.75" hidden="1" customHeight="1">
      <c r="A163" s="126"/>
      <c r="B163" s="120"/>
      <c r="C163" s="126"/>
    </row>
    <row r="164" spans="1:3" ht="30.75" hidden="1" customHeight="1">
      <c r="A164" s="126"/>
      <c r="B164" s="120"/>
      <c r="C164" s="126"/>
    </row>
    <row r="165" spans="1:3" ht="30.75" hidden="1" customHeight="1">
      <c r="A165" s="126"/>
      <c r="B165" s="120"/>
      <c r="C165" s="126"/>
    </row>
    <row r="166" spans="1:3" ht="30.75" hidden="1" customHeight="1">
      <c r="A166" s="126"/>
      <c r="B166" s="120"/>
      <c r="C166" s="126"/>
    </row>
    <row r="167" spans="1:3" ht="30.75" hidden="1" customHeight="1">
      <c r="A167" s="126"/>
      <c r="B167" s="120"/>
      <c r="C167" s="126"/>
    </row>
    <row r="168" spans="1:3" ht="30.75" hidden="1" customHeight="1">
      <c r="A168" s="126"/>
      <c r="B168" s="120"/>
      <c r="C168" s="126"/>
    </row>
    <row r="169" spans="1:3" ht="30.75" hidden="1" customHeight="1">
      <c r="A169" s="126"/>
      <c r="B169" s="120"/>
      <c r="C169" s="126"/>
    </row>
    <row r="170" spans="1:3" ht="30.75" hidden="1" customHeight="1">
      <c r="A170" s="126"/>
      <c r="B170" s="120"/>
      <c r="C170" s="126"/>
    </row>
    <row r="171" spans="1:3" ht="30.75" hidden="1" customHeight="1">
      <c r="A171" s="126"/>
      <c r="B171" s="120"/>
      <c r="C171" s="126"/>
    </row>
    <row r="172" spans="1:3" ht="30.75" hidden="1" customHeight="1">
      <c r="A172" s="126"/>
      <c r="B172" s="120"/>
      <c r="C172" s="126"/>
    </row>
    <row r="173" spans="1:3" ht="30.75" hidden="1" customHeight="1">
      <c r="A173" s="126"/>
      <c r="B173" s="120"/>
      <c r="C173" s="126"/>
    </row>
    <row r="174" spans="1:3" ht="30.75" hidden="1" customHeight="1">
      <c r="A174" s="126"/>
      <c r="B174" s="120"/>
      <c r="C174" s="126"/>
    </row>
    <row r="175" spans="1:3" ht="30.75" hidden="1" customHeight="1">
      <c r="A175" s="126"/>
      <c r="B175" s="120"/>
      <c r="C175" s="126"/>
    </row>
    <row r="176" spans="1:3" ht="30.75" hidden="1" customHeight="1">
      <c r="A176" s="126"/>
      <c r="B176" s="120"/>
      <c r="C176" s="126"/>
    </row>
    <row r="177" spans="1:3" ht="30.75" hidden="1" customHeight="1">
      <c r="A177" s="126"/>
      <c r="B177" s="120"/>
      <c r="C177" s="126"/>
    </row>
    <row r="178" spans="1:3" ht="30.75" hidden="1" customHeight="1">
      <c r="A178" s="126"/>
      <c r="B178" s="120"/>
      <c r="C178" s="126"/>
    </row>
    <row r="179" spans="1:3" ht="30.75" hidden="1" customHeight="1">
      <c r="A179" s="126"/>
      <c r="B179" s="120"/>
      <c r="C179" s="126"/>
    </row>
    <row r="180" spans="1:3" ht="30.75" hidden="1" customHeight="1">
      <c r="A180" s="126"/>
      <c r="B180" s="120"/>
      <c r="C180" s="126"/>
    </row>
    <row r="181" spans="1:3" ht="30.75" hidden="1" customHeight="1">
      <c r="A181" s="126"/>
      <c r="B181" s="120"/>
      <c r="C181" s="126"/>
    </row>
    <row r="182" spans="1:3" ht="30.75" hidden="1" customHeight="1">
      <c r="A182" s="126"/>
      <c r="B182" s="120"/>
      <c r="C182" s="126"/>
    </row>
    <row r="183" spans="1:3" ht="30.75" hidden="1" customHeight="1">
      <c r="A183" s="126"/>
      <c r="B183" s="120"/>
      <c r="C183" s="126"/>
    </row>
    <row r="184" spans="1:3" ht="33.75" hidden="1" customHeight="1">
      <c r="A184" s="126"/>
      <c r="B184" s="120"/>
      <c r="C184" s="126"/>
    </row>
    <row r="185" spans="1:3" ht="33.75" hidden="1" customHeight="1">
      <c r="A185" s="126"/>
      <c r="B185" s="120"/>
      <c r="C185" s="126"/>
    </row>
    <row r="186" spans="1:3" ht="33.75" hidden="1" customHeight="1">
      <c r="A186" s="126"/>
      <c r="B186" s="120"/>
      <c r="C186" s="126"/>
    </row>
    <row r="187" spans="1:3" ht="33.75" hidden="1" customHeight="1">
      <c r="A187" s="126"/>
      <c r="B187" s="120"/>
      <c r="C187" s="126"/>
    </row>
    <row r="188" spans="1:3" ht="33.75" hidden="1" customHeight="1">
      <c r="A188" s="126"/>
      <c r="B188" s="120"/>
      <c r="C188" s="126"/>
    </row>
    <row r="189" spans="1:3" ht="33.75" hidden="1" customHeight="1">
      <c r="A189" s="126"/>
      <c r="B189" s="120"/>
      <c r="C189" s="126"/>
    </row>
    <row r="190" spans="1:3" ht="33.75" hidden="1" customHeight="1">
      <c r="A190" s="126"/>
      <c r="B190" s="120"/>
      <c r="C190" s="126"/>
    </row>
    <row r="191" spans="1:3" ht="33.75" hidden="1" customHeight="1">
      <c r="A191" s="126"/>
      <c r="B191" s="120"/>
      <c r="C191" s="126"/>
    </row>
    <row r="192" spans="1:3" ht="33.75" hidden="1" customHeight="1">
      <c r="A192" s="126"/>
      <c r="B192" s="120"/>
      <c r="C192" s="126"/>
    </row>
    <row r="193" spans="1:3" ht="33.75" hidden="1" customHeight="1">
      <c r="A193" s="126"/>
      <c r="B193" s="120"/>
      <c r="C193" s="126"/>
    </row>
    <row r="194" spans="1:3" ht="33.75" hidden="1" customHeight="1">
      <c r="A194" s="126"/>
      <c r="B194" s="120"/>
      <c r="C194" s="126"/>
    </row>
    <row r="195" spans="1:3" ht="33.75" hidden="1" customHeight="1">
      <c r="A195" s="126"/>
      <c r="B195" s="120"/>
      <c r="C195" s="126"/>
    </row>
    <row r="196" spans="1:3" ht="33.75" hidden="1" customHeight="1">
      <c r="A196" s="126"/>
      <c r="B196" s="120"/>
      <c r="C196" s="126"/>
    </row>
    <row r="197" spans="1:3" ht="33.75" hidden="1" customHeight="1">
      <c r="A197" s="126"/>
      <c r="B197" s="120"/>
      <c r="C197" s="126"/>
    </row>
    <row r="198" spans="1:3" ht="33.75" hidden="1" customHeight="1">
      <c r="A198" s="126"/>
      <c r="B198" s="120"/>
      <c r="C198" s="126"/>
    </row>
    <row r="199" spans="1:3" ht="33.75" hidden="1" customHeight="1">
      <c r="A199" s="126"/>
      <c r="B199" s="120"/>
      <c r="C199" s="126"/>
    </row>
    <row r="200" spans="1:3" ht="33.75" hidden="1" customHeight="1">
      <c r="A200" s="126"/>
      <c r="B200" s="120"/>
      <c r="C200" s="126"/>
    </row>
    <row r="201" spans="1:3" ht="33.75" hidden="1" customHeight="1">
      <c r="A201" s="126"/>
      <c r="B201" s="120"/>
      <c r="C201" s="126"/>
    </row>
    <row r="202" spans="1:3" ht="33.75" hidden="1" customHeight="1">
      <c r="A202" s="126"/>
      <c r="B202" s="120"/>
      <c r="C202" s="126"/>
    </row>
    <row r="203" spans="1:3" ht="33.75" hidden="1" customHeight="1">
      <c r="A203" s="126"/>
      <c r="B203" s="120"/>
      <c r="C203" s="126"/>
    </row>
    <row r="204" spans="1:3" ht="33.75" hidden="1" customHeight="1">
      <c r="A204" s="126"/>
      <c r="B204" s="120"/>
      <c r="C204" s="126"/>
    </row>
    <row r="205" spans="1:3" ht="33.75" hidden="1" customHeight="1">
      <c r="A205" s="126"/>
      <c r="B205" s="120"/>
      <c r="C205" s="126"/>
    </row>
    <row r="206" spans="1:3" ht="33.75" hidden="1" customHeight="1">
      <c r="A206" s="126"/>
      <c r="B206" s="120"/>
      <c r="C206" s="126"/>
    </row>
    <row r="207" spans="1:3" ht="33.75" hidden="1" customHeight="1">
      <c r="A207" s="126"/>
      <c r="B207" s="120"/>
      <c r="C207" s="126"/>
    </row>
    <row r="208" spans="1:3" ht="33.75" hidden="1" customHeight="1">
      <c r="A208" s="126"/>
      <c r="B208" s="120"/>
      <c r="C208" s="126"/>
    </row>
    <row r="209" spans="1:3" ht="33.75" hidden="1" customHeight="1">
      <c r="A209" s="126"/>
      <c r="B209" s="120"/>
      <c r="C209" s="126"/>
    </row>
    <row r="210" spans="1:3" ht="33.75" hidden="1" customHeight="1">
      <c r="A210" s="126"/>
      <c r="B210" s="120"/>
      <c r="C210" s="126"/>
    </row>
    <row r="211" spans="1:3" ht="33.75" hidden="1" customHeight="1">
      <c r="A211" s="126"/>
      <c r="B211" s="120"/>
      <c r="C211" s="126"/>
    </row>
    <row r="212" spans="1:3" ht="33.75" hidden="1" customHeight="1">
      <c r="A212" s="126"/>
      <c r="B212" s="120"/>
      <c r="C212" s="126"/>
    </row>
    <row r="213" spans="1:3" ht="33.75" hidden="1" customHeight="1">
      <c r="A213" s="126"/>
      <c r="B213" s="120"/>
      <c r="C213" s="126"/>
    </row>
    <row r="214" spans="1:3" ht="33.75" hidden="1" customHeight="1">
      <c r="A214" s="126"/>
      <c r="B214" s="120"/>
      <c r="C214" s="126"/>
    </row>
    <row r="215" spans="1:3" ht="33.75" hidden="1" customHeight="1">
      <c r="A215" s="126"/>
      <c r="B215" s="120"/>
      <c r="C215" s="126"/>
    </row>
    <row r="216" spans="1:3" ht="33.75" hidden="1" customHeight="1">
      <c r="A216" s="126"/>
      <c r="B216" s="120"/>
      <c r="C216" s="126"/>
    </row>
    <row r="217" spans="1:3" ht="33.75" hidden="1" customHeight="1">
      <c r="A217" s="126"/>
      <c r="B217" s="120"/>
      <c r="C217" s="126"/>
    </row>
    <row r="218" spans="1:3" ht="33.75" hidden="1" customHeight="1">
      <c r="A218" s="126"/>
      <c r="B218" s="120"/>
      <c r="C218" s="126"/>
    </row>
    <row r="219" spans="1:3" ht="33.75" hidden="1" customHeight="1">
      <c r="A219" s="126"/>
      <c r="B219" s="120"/>
      <c r="C219" s="126"/>
    </row>
    <row r="220" spans="1:3" ht="33.75" hidden="1" customHeight="1">
      <c r="A220" s="126"/>
      <c r="B220" s="120"/>
      <c r="C220" s="126"/>
    </row>
    <row r="221" spans="1:3" ht="33.75" hidden="1" customHeight="1">
      <c r="A221" s="126"/>
      <c r="B221" s="120"/>
      <c r="C221" s="126"/>
    </row>
    <row r="222" spans="1:3" ht="33.75" hidden="1" customHeight="1">
      <c r="A222" s="126"/>
      <c r="B222" s="120"/>
      <c r="C222" s="126"/>
    </row>
    <row r="223" spans="1:3" ht="33.75" hidden="1" customHeight="1">
      <c r="A223" s="126"/>
      <c r="B223" s="120"/>
      <c r="C223" s="126"/>
    </row>
  </sheetData>
  <mergeCells count="5">
    <mergeCell ref="B2:C2"/>
    <mergeCell ref="D2:E2"/>
    <mergeCell ref="F2:G2"/>
    <mergeCell ref="H2:I2"/>
    <mergeCell ref="J2:K2"/>
  </mergeCells>
  <dataValidations count="2">
    <dataValidation type="list" allowBlank="1" showErrorMessage="1" sqref="H8">
      <formula1>Bejegyzes</formula1>
    </dataValidation>
    <dataValidation type="list" allowBlank="1" showInputMessage="1" showErrorMessage="1" sqref="H62:H63 H4:H7 H9 H45:H60 H11:H43">
      <formula1>Bejegyzes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83"/>
  <sheetViews>
    <sheetView topLeftCell="A22" workbookViewId="0">
      <selection activeCell="B1" sqref="B1:D81"/>
    </sheetView>
  </sheetViews>
  <sheetFormatPr defaultRowHeight="15"/>
  <cols>
    <col min="1" max="1" width="12.85546875" customWidth="1"/>
    <col min="2" max="3" width="26.5703125" customWidth="1"/>
    <col min="4" max="4" width="27.28515625" customWidth="1"/>
  </cols>
  <sheetData>
    <row r="1" spans="1:4">
      <c r="A1" s="102">
        <v>1</v>
      </c>
      <c r="B1" s="34" t="s">
        <v>45</v>
      </c>
      <c r="C1" s="34" t="s">
        <v>46</v>
      </c>
      <c r="D1" s="34" t="s">
        <v>47</v>
      </c>
    </row>
    <row r="2" spans="1:4">
      <c r="A2" s="102">
        <v>1</v>
      </c>
      <c r="B2" s="35" t="s">
        <v>54</v>
      </c>
      <c r="C2" s="73" t="s">
        <v>55</v>
      </c>
      <c r="D2" s="34" t="s">
        <v>56</v>
      </c>
    </row>
    <row r="3" spans="1:4">
      <c r="A3" s="102">
        <v>1</v>
      </c>
      <c r="B3" s="35" t="s">
        <v>64</v>
      </c>
      <c r="C3" s="73" t="s">
        <v>65</v>
      </c>
      <c r="D3" s="65" t="s">
        <v>445</v>
      </c>
    </row>
    <row r="4" spans="1:4">
      <c r="A4" s="102">
        <v>1</v>
      </c>
      <c r="B4" s="35" t="s">
        <v>73</v>
      </c>
      <c r="C4" s="73" t="s">
        <v>74</v>
      </c>
      <c r="D4" s="65" t="s">
        <v>75</v>
      </c>
    </row>
    <row r="5" spans="1:4">
      <c r="A5" s="102">
        <v>1</v>
      </c>
      <c r="B5" s="35" t="s">
        <v>82</v>
      </c>
      <c r="C5" s="73" t="s">
        <v>83</v>
      </c>
      <c r="D5" s="34" t="s">
        <v>84</v>
      </c>
    </row>
    <row r="6" spans="1:4">
      <c r="A6" s="102">
        <v>1</v>
      </c>
      <c r="B6" s="35" t="s">
        <v>89</v>
      </c>
      <c r="C6" s="73" t="s">
        <v>90</v>
      </c>
      <c r="D6" s="74" t="s">
        <v>91</v>
      </c>
    </row>
    <row r="7" spans="1:4" ht="24.75">
      <c r="A7" s="102">
        <v>1</v>
      </c>
      <c r="B7" s="35" t="s">
        <v>94</v>
      </c>
      <c r="C7" s="73" t="s">
        <v>95</v>
      </c>
      <c r="D7" s="74" t="s">
        <v>96</v>
      </c>
    </row>
    <row r="8" spans="1:4">
      <c r="A8" s="102">
        <v>1</v>
      </c>
      <c r="B8" s="35" t="s">
        <v>103</v>
      </c>
      <c r="C8" s="73" t="s">
        <v>104</v>
      </c>
      <c r="D8" s="74" t="s">
        <v>105</v>
      </c>
    </row>
    <row r="9" spans="1:4" ht="24.75">
      <c r="A9" s="102">
        <v>1</v>
      </c>
      <c r="B9" s="35" t="s">
        <v>110</v>
      </c>
      <c r="C9" s="73" t="s">
        <v>111</v>
      </c>
      <c r="D9" s="74" t="s">
        <v>112</v>
      </c>
    </row>
    <row r="10" spans="1:4" ht="24">
      <c r="A10" s="102">
        <v>1</v>
      </c>
      <c r="B10" s="34"/>
      <c r="C10" s="34" t="s">
        <v>446</v>
      </c>
      <c r="D10" s="34"/>
    </row>
    <row r="11" spans="1:4">
      <c r="A11" s="103"/>
      <c r="B11" s="36"/>
      <c r="C11" s="36"/>
      <c r="D11" s="36"/>
    </row>
    <row r="12" spans="1:4">
      <c r="A12" s="103"/>
      <c r="B12" s="36"/>
      <c r="C12" s="36"/>
      <c r="D12" s="36"/>
    </row>
    <row r="13" spans="1:4">
      <c r="A13" s="104">
        <v>2</v>
      </c>
      <c r="B13" s="57" t="s">
        <v>119</v>
      </c>
      <c r="C13" s="57" t="s">
        <v>120</v>
      </c>
      <c r="D13" s="57" t="s">
        <v>121</v>
      </c>
    </row>
    <row r="14" spans="1:4">
      <c r="A14" s="104">
        <v>2</v>
      </c>
      <c r="B14" s="57" t="s">
        <v>128</v>
      </c>
      <c r="C14" s="57" t="s">
        <v>129</v>
      </c>
      <c r="D14" s="57" t="s">
        <v>447</v>
      </c>
    </row>
    <row r="15" spans="1:4">
      <c r="A15" s="104">
        <v>2</v>
      </c>
      <c r="B15" s="57" t="s">
        <v>138</v>
      </c>
      <c r="C15" s="57" t="s">
        <v>139</v>
      </c>
      <c r="D15" s="57" t="s">
        <v>140</v>
      </c>
    </row>
    <row r="16" spans="1:4" ht="24">
      <c r="A16" s="104">
        <v>2</v>
      </c>
      <c r="B16" s="57" t="s">
        <v>146</v>
      </c>
      <c r="C16" s="57" t="s">
        <v>147</v>
      </c>
      <c r="D16" s="57" t="s">
        <v>148</v>
      </c>
    </row>
    <row r="17" spans="1:4">
      <c r="A17" s="104">
        <v>2</v>
      </c>
      <c r="B17" s="57" t="s">
        <v>154</v>
      </c>
      <c r="C17" s="57" t="s">
        <v>155</v>
      </c>
      <c r="D17" s="57" t="s">
        <v>448</v>
      </c>
    </row>
    <row r="18" spans="1:4" ht="24">
      <c r="A18" s="104">
        <v>2</v>
      </c>
      <c r="B18" s="57" t="s">
        <v>159</v>
      </c>
      <c r="C18" s="57" t="s">
        <v>160</v>
      </c>
      <c r="D18" s="57" t="s">
        <v>449</v>
      </c>
    </row>
    <row r="19" spans="1:4">
      <c r="A19" s="104">
        <v>2</v>
      </c>
      <c r="B19" s="57" t="s">
        <v>166</v>
      </c>
      <c r="C19" s="57" t="s">
        <v>167</v>
      </c>
      <c r="D19" s="57" t="s">
        <v>168</v>
      </c>
    </row>
    <row r="20" spans="1:4">
      <c r="A20" s="104">
        <v>2</v>
      </c>
      <c r="B20" s="57" t="s">
        <v>173</v>
      </c>
      <c r="C20" s="57" t="s">
        <v>174</v>
      </c>
      <c r="D20" s="57" t="s">
        <v>175</v>
      </c>
    </row>
    <row r="21" spans="1:4" ht="24">
      <c r="A21" s="104">
        <v>2</v>
      </c>
      <c r="B21" s="57" t="s">
        <v>179</v>
      </c>
      <c r="C21" s="57" t="s">
        <v>180</v>
      </c>
      <c r="D21" s="57" t="s">
        <v>181</v>
      </c>
    </row>
    <row r="22" spans="1:4">
      <c r="A22" s="103"/>
      <c r="B22" s="36"/>
      <c r="C22" s="36"/>
      <c r="D22" s="36"/>
    </row>
    <row r="23" spans="1:4">
      <c r="A23" s="103"/>
      <c r="B23" s="36"/>
      <c r="C23" s="36"/>
      <c r="D23" s="36"/>
    </row>
    <row r="24" spans="1:4">
      <c r="A24" s="102">
        <v>3</v>
      </c>
      <c r="B24" s="75" t="s">
        <v>187</v>
      </c>
      <c r="C24" s="76" t="s">
        <v>188</v>
      </c>
      <c r="D24" s="64" t="s">
        <v>189</v>
      </c>
    </row>
    <row r="25" spans="1:4">
      <c r="A25" s="102">
        <v>3</v>
      </c>
      <c r="B25" s="35" t="s">
        <v>191</v>
      </c>
      <c r="C25" s="73" t="s">
        <v>192</v>
      </c>
      <c r="D25" s="77" t="s">
        <v>193</v>
      </c>
    </row>
    <row r="26" spans="1:4">
      <c r="A26" s="102">
        <v>3</v>
      </c>
      <c r="B26" s="35" t="s">
        <v>201</v>
      </c>
      <c r="C26" s="34" t="s">
        <v>202</v>
      </c>
      <c r="D26" s="74" t="s">
        <v>450</v>
      </c>
    </row>
    <row r="27" spans="1:4">
      <c r="A27" s="102">
        <v>3</v>
      </c>
      <c r="B27" s="35" t="s">
        <v>207</v>
      </c>
      <c r="C27" s="73" t="s">
        <v>208</v>
      </c>
      <c r="D27" s="34" t="s">
        <v>209</v>
      </c>
    </row>
    <row r="28" spans="1:4">
      <c r="A28" s="102">
        <v>3</v>
      </c>
      <c r="B28" s="35" t="s">
        <v>451</v>
      </c>
      <c r="C28" s="34" t="s">
        <v>214</v>
      </c>
      <c r="D28" s="34" t="s">
        <v>452</v>
      </c>
    </row>
    <row r="29" spans="1:4">
      <c r="A29" s="102">
        <v>3</v>
      </c>
      <c r="B29" s="35" t="s">
        <v>222</v>
      </c>
      <c r="C29" s="34" t="s">
        <v>223</v>
      </c>
      <c r="D29" s="34" t="s">
        <v>224</v>
      </c>
    </row>
    <row r="30" spans="1:4">
      <c r="A30" s="102">
        <v>3</v>
      </c>
      <c r="B30" s="35" t="s">
        <v>229</v>
      </c>
      <c r="C30" s="34" t="s">
        <v>230</v>
      </c>
      <c r="D30" s="78" t="s">
        <v>231</v>
      </c>
    </row>
    <row r="31" spans="1:4">
      <c r="A31" s="102">
        <v>3</v>
      </c>
      <c r="B31" s="35" t="s">
        <v>237</v>
      </c>
      <c r="C31" s="34" t="s">
        <v>238</v>
      </c>
      <c r="D31" s="74" t="s">
        <v>239</v>
      </c>
    </row>
    <row r="32" spans="1:4" ht="24">
      <c r="A32" s="102">
        <v>3</v>
      </c>
      <c r="B32" s="34"/>
      <c r="C32" s="34" t="s">
        <v>446</v>
      </c>
      <c r="D32" s="34"/>
    </row>
    <row r="33" spans="1:4">
      <c r="A33" s="103"/>
      <c r="B33" s="36"/>
      <c r="C33" s="36"/>
      <c r="D33" s="36"/>
    </row>
    <row r="34" spans="1:4">
      <c r="A34" s="103"/>
      <c r="B34" s="36"/>
      <c r="C34" s="36"/>
      <c r="D34" s="36"/>
    </row>
    <row r="35" spans="1:4" ht="24">
      <c r="A35" s="104">
        <v>4</v>
      </c>
      <c r="B35" s="57" t="s">
        <v>244</v>
      </c>
      <c r="C35" s="57" t="s">
        <v>245</v>
      </c>
      <c r="D35" s="57" t="s">
        <v>453</v>
      </c>
    </row>
    <row r="36" spans="1:4">
      <c r="A36" s="104">
        <v>4</v>
      </c>
      <c r="B36" s="57" t="s">
        <v>252</v>
      </c>
      <c r="C36" s="57" t="s">
        <v>253</v>
      </c>
      <c r="D36" s="57" t="s">
        <v>254</v>
      </c>
    </row>
    <row r="37" spans="1:4">
      <c r="A37" s="104">
        <v>4</v>
      </c>
      <c r="B37" s="57" t="s">
        <v>257</v>
      </c>
      <c r="C37" s="57" t="s">
        <v>258</v>
      </c>
      <c r="D37" s="57" t="s">
        <v>454</v>
      </c>
    </row>
    <row r="38" spans="1:4">
      <c r="A38" s="104">
        <v>4</v>
      </c>
      <c r="B38" s="69" t="s">
        <v>262</v>
      </c>
      <c r="C38" s="57" t="s">
        <v>263</v>
      </c>
      <c r="D38" s="57" t="s">
        <v>264</v>
      </c>
    </row>
    <row r="39" spans="1:4">
      <c r="A39" s="104">
        <v>4</v>
      </c>
      <c r="B39" s="69" t="s">
        <v>455</v>
      </c>
      <c r="C39" s="57" t="s">
        <v>270</v>
      </c>
      <c r="D39" s="57" t="s">
        <v>271</v>
      </c>
    </row>
    <row r="40" spans="1:4">
      <c r="A40" s="104">
        <v>4</v>
      </c>
      <c r="B40" s="69" t="s">
        <v>277</v>
      </c>
      <c r="C40" s="57" t="s">
        <v>456</v>
      </c>
      <c r="D40" s="57" t="s">
        <v>278</v>
      </c>
    </row>
    <row r="41" spans="1:4">
      <c r="A41" s="104">
        <v>4</v>
      </c>
      <c r="B41" s="69" t="s">
        <v>284</v>
      </c>
      <c r="C41" s="57" t="s">
        <v>285</v>
      </c>
      <c r="D41" s="57" t="s">
        <v>286</v>
      </c>
    </row>
    <row r="42" spans="1:4">
      <c r="A42" s="104">
        <v>4</v>
      </c>
      <c r="B42" s="69" t="s">
        <v>290</v>
      </c>
      <c r="C42" s="57" t="s">
        <v>291</v>
      </c>
      <c r="D42" s="57" t="s">
        <v>292</v>
      </c>
    </row>
    <row r="43" spans="1:4" ht="24">
      <c r="A43" s="104">
        <v>4</v>
      </c>
      <c r="B43" s="57"/>
      <c r="C43" s="57" t="s">
        <v>446</v>
      </c>
      <c r="D43" s="57"/>
    </row>
    <row r="44" spans="1:4">
      <c r="A44" s="103"/>
      <c r="B44" s="36"/>
      <c r="C44" s="36"/>
      <c r="D44" s="36"/>
    </row>
    <row r="45" spans="1:4">
      <c r="A45" s="103"/>
      <c r="B45" s="36"/>
      <c r="C45" s="36"/>
      <c r="D45" s="36"/>
    </row>
    <row r="46" spans="1:4">
      <c r="A46" s="102">
        <v>5</v>
      </c>
      <c r="B46" s="35" t="s">
        <v>457</v>
      </c>
      <c r="C46" s="34" t="s">
        <v>458</v>
      </c>
      <c r="D46" s="34" t="s">
        <v>459</v>
      </c>
    </row>
    <row r="47" spans="1:4">
      <c r="A47" s="102">
        <v>5</v>
      </c>
      <c r="B47" s="35" t="s">
        <v>298</v>
      </c>
      <c r="C47" s="34" t="s">
        <v>299</v>
      </c>
      <c r="D47" s="34" t="s">
        <v>300</v>
      </c>
    </row>
    <row r="48" spans="1:4">
      <c r="A48" s="102">
        <v>5</v>
      </c>
      <c r="B48" s="35" t="s">
        <v>304</v>
      </c>
      <c r="C48" s="34" t="s">
        <v>305</v>
      </c>
      <c r="D48" s="34" t="s">
        <v>306</v>
      </c>
    </row>
    <row r="49" spans="1:4">
      <c r="A49" s="102">
        <v>5</v>
      </c>
      <c r="B49" s="65" t="s">
        <v>311</v>
      </c>
      <c r="C49" s="34" t="s">
        <v>312</v>
      </c>
      <c r="D49" s="34" t="s">
        <v>313</v>
      </c>
    </row>
    <row r="50" spans="1:4">
      <c r="A50" s="102">
        <v>5</v>
      </c>
      <c r="B50" s="64" t="s">
        <v>460</v>
      </c>
      <c r="C50" s="34" t="s">
        <v>318</v>
      </c>
      <c r="D50" s="34" t="s">
        <v>319</v>
      </c>
    </row>
    <row r="51" spans="1:4">
      <c r="A51" s="102">
        <v>5</v>
      </c>
      <c r="B51" s="64" t="s">
        <v>325</v>
      </c>
      <c r="C51" s="34" t="s">
        <v>326</v>
      </c>
      <c r="D51" s="34" t="s">
        <v>327</v>
      </c>
    </row>
    <row r="52" spans="1:4">
      <c r="A52" s="102">
        <v>5</v>
      </c>
      <c r="B52" s="64" t="s">
        <v>331</v>
      </c>
      <c r="C52" s="34" t="s">
        <v>461</v>
      </c>
      <c r="D52" s="79" t="s">
        <v>333</v>
      </c>
    </row>
    <row r="53" spans="1:4">
      <c r="A53" s="102">
        <v>5</v>
      </c>
      <c r="B53" s="64" t="s">
        <v>340</v>
      </c>
      <c r="C53" s="34" t="s">
        <v>341</v>
      </c>
      <c r="D53" s="34" t="s">
        <v>342</v>
      </c>
    </row>
    <row r="54" spans="1:4">
      <c r="A54" s="102">
        <v>5</v>
      </c>
      <c r="B54" s="64" t="s">
        <v>346</v>
      </c>
      <c r="C54" s="34" t="s">
        <v>462</v>
      </c>
      <c r="D54" s="34" t="s">
        <v>348</v>
      </c>
    </row>
    <row r="55" spans="1:4" ht="24">
      <c r="A55" s="102">
        <v>5</v>
      </c>
      <c r="B55" s="64" t="s">
        <v>354</v>
      </c>
      <c r="C55" s="34" t="s">
        <v>355</v>
      </c>
      <c r="D55" s="34" t="s">
        <v>356</v>
      </c>
    </row>
    <row r="56" spans="1:4" ht="24">
      <c r="A56" s="102">
        <v>5</v>
      </c>
      <c r="B56" s="34"/>
      <c r="C56" s="34" t="s">
        <v>446</v>
      </c>
      <c r="D56" s="34"/>
    </row>
    <row r="57" spans="1:4">
      <c r="A57" s="103"/>
      <c r="B57" s="36"/>
      <c r="C57" s="36"/>
      <c r="D57" s="36"/>
    </row>
    <row r="58" spans="1:4">
      <c r="A58" s="103"/>
      <c r="B58" s="36"/>
      <c r="C58" s="36"/>
      <c r="D58" s="36"/>
    </row>
    <row r="59" spans="1:4">
      <c r="A59" s="104">
        <v>6</v>
      </c>
      <c r="B59" s="57" t="s">
        <v>463</v>
      </c>
      <c r="C59" s="57" t="s">
        <v>464</v>
      </c>
      <c r="D59" s="57" t="s">
        <v>459</v>
      </c>
    </row>
    <row r="60" spans="1:4" ht="24">
      <c r="A60" s="104">
        <v>6</v>
      </c>
      <c r="B60" s="57" t="s">
        <v>361</v>
      </c>
      <c r="C60" s="57" t="s">
        <v>362</v>
      </c>
      <c r="D60" s="57" t="s">
        <v>465</v>
      </c>
    </row>
    <row r="61" spans="1:4">
      <c r="A61" s="104">
        <v>6</v>
      </c>
      <c r="B61" s="57" t="s">
        <v>369</v>
      </c>
      <c r="C61" s="57" t="s">
        <v>370</v>
      </c>
      <c r="D61" s="57" t="s">
        <v>466</v>
      </c>
    </row>
    <row r="62" spans="1:4">
      <c r="A62" s="104">
        <v>6</v>
      </c>
      <c r="B62" s="57" t="s">
        <v>376</v>
      </c>
      <c r="C62" s="57" t="s">
        <v>377</v>
      </c>
      <c r="D62" s="57" t="s">
        <v>378</v>
      </c>
    </row>
    <row r="63" spans="1:4">
      <c r="A63" s="105">
        <v>6</v>
      </c>
      <c r="B63" s="69" t="s">
        <v>382</v>
      </c>
      <c r="C63" s="57" t="s">
        <v>383</v>
      </c>
      <c r="D63" s="57" t="s">
        <v>384</v>
      </c>
    </row>
    <row r="64" spans="1:4">
      <c r="A64" s="105">
        <v>6</v>
      </c>
      <c r="B64" s="69" t="s">
        <v>390</v>
      </c>
      <c r="C64" s="57" t="s">
        <v>467</v>
      </c>
      <c r="D64" s="57" t="s">
        <v>392</v>
      </c>
    </row>
    <row r="65" spans="1:4">
      <c r="A65" s="104">
        <v>6</v>
      </c>
      <c r="B65" s="69" t="s">
        <v>396</v>
      </c>
      <c r="C65" s="57" t="s">
        <v>397</v>
      </c>
      <c r="D65" s="57" t="s">
        <v>398</v>
      </c>
    </row>
    <row r="66" spans="1:4">
      <c r="A66" s="104">
        <v>6</v>
      </c>
      <c r="B66" s="69" t="s">
        <v>404</v>
      </c>
      <c r="C66" s="57" t="s">
        <v>405</v>
      </c>
      <c r="D66" s="57" t="s">
        <v>406</v>
      </c>
    </row>
    <row r="67" spans="1:4">
      <c r="A67" s="104">
        <v>6</v>
      </c>
      <c r="B67" s="69" t="s">
        <v>411</v>
      </c>
      <c r="C67" s="57" t="s">
        <v>412</v>
      </c>
      <c r="D67" s="57" t="s">
        <v>413</v>
      </c>
    </row>
    <row r="68" spans="1:4" ht="24">
      <c r="A68" s="104">
        <v>6</v>
      </c>
      <c r="B68" s="69" t="s">
        <v>417</v>
      </c>
      <c r="C68" s="57" t="s">
        <v>418</v>
      </c>
      <c r="D68" s="57" t="s">
        <v>468</v>
      </c>
    </row>
    <row r="69" spans="1:4" ht="24">
      <c r="A69" s="104">
        <v>6</v>
      </c>
      <c r="B69" s="57"/>
      <c r="C69" s="57" t="s">
        <v>446</v>
      </c>
      <c r="D69" s="57"/>
    </row>
    <row r="70" spans="1:4">
      <c r="A70" s="103"/>
      <c r="B70" s="36"/>
      <c r="C70" s="36"/>
      <c r="D70" s="36"/>
    </row>
    <row r="71" spans="1:4">
      <c r="A71" s="106"/>
      <c r="B71" s="37"/>
      <c r="C71" s="37"/>
      <c r="D71" s="37"/>
    </row>
    <row r="72" spans="1:4">
      <c r="A72" s="107"/>
      <c r="B72" s="38"/>
      <c r="C72" s="38"/>
      <c r="D72" s="38"/>
    </row>
    <row r="73" spans="1:4">
      <c r="A73" s="108" t="s">
        <v>469</v>
      </c>
      <c r="B73" s="38"/>
      <c r="C73" s="38"/>
      <c r="D73" s="38"/>
    </row>
    <row r="74" spans="1:4" ht="24">
      <c r="A74" s="109">
        <v>4</v>
      </c>
      <c r="B74" s="80" t="s">
        <v>425</v>
      </c>
      <c r="C74" s="81" t="s">
        <v>245</v>
      </c>
      <c r="D74" s="81" t="s">
        <v>453</v>
      </c>
    </row>
    <row r="75" spans="1:4">
      <c r="A75" s="110">
        <v>5</v>
      </c>
      <c r="B75" s="80" t="s">
        <v>426</v>
      </c>
      <c r="C75" s="81" t="s">
        <v>312</v>
      </c>
      <c r="D75" s="82" t="s">
        <v>313</v>
      </c>
    </row>
    <row r="76" spans="1:4">
      <c r="A76" s="110">
        <v>5</v>
      </c>
      <c r="B76" s="80" t="s">
        <v>470</v>
      </c>
      <c r="C76" s="81" t="s">
        <v>430</v>
      </c>
      <c r="D76" s="82" t="s">
        <v>319</v>
      </c>
    </row>
    <row r="77" spans="1:4">
      <c r="A77" s="110">
        <v>5</v>
      </c>
      <c r="B77" s="80" t="s">
        <v>435</v>
      </c>
      <c r="C77" s="81" t="s">
        <v>326</v>
      </c>
      <c r="D77" s="82" t="s">
        <v>327</v>
      </c>
    </row>
    <row r="78" spans="1:4">
      <c r="A78" s="110">
        <v>5</v>
      </c>
      <c r="B78" s="80" t="s">
        <v>437</v>
      </c>
      <c r="C78" s="81" t="s">
        <v>355</v>
      </c>
      <c r="D78" s="82" t="s">
        <v>356</v>
      </c>
    </row>
    <row r="79" spans="1:4">
      <c r="A79" s="110">
        <v>6</v>
      </c>
      <c r="B79" s="80" t="s">
        <v>440</v>
      </c>
      <c r="C79" s="81" t="s">
        <v>370</v>
      </c>
      <c r="D79" s="82" t="s">
        <v>466</v>
      </c>
    </row>
    <row r="80" spans="1:4">
      <c r="A80" s="110">
        <v>6</v>
      </c>
      <c r="B80" s="80" t="s">
        <v>442</v>
      </c>
      <c r="C80" s="81" t="s">
        <v>377</v>
      </c>
      <c r="D80" s="82" t="s">
        <v>378</v>
      </c>
    </row>
    <row r="81" spans="1:4">
      <c r="A81" s="110">
        <v>6</v>
      </c>
      <c r="B81" s="80" t="s">
        <v>443</v>
      </c>
      <c r="C81" s="81" t="s">
        <v>397</v>
      </c>
      <c r="D81" s="82" t="s">
        <v>398</v>
      </c>
    </row>
    <row r="82" spans="1:4">
      <c r="A82" s="80"/>
      <c r="B82" s="81"/>
      <c r="C82" s="82"/>
    </row>
    <row r="83" spans="1:4">
      <c r="A83" s="80"/>
      <c r="B83" s="81"/>
      <c r="C83"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60"/>
  <sheetViews>
    <sheetView topLeftCell="A49" workbookViewId="0">
      <selection activeCell="D64" sqref="D64"/>
    </sheetView>
  </sheetViews>
  <sheetFormatPr defaultColWidth="32.7109375" defaultRowHeight="33.75" customHeight="1"/>
  <cols>
    <col min="1" max="1" width="10.28515625" style="2" customWidth="1"/>
    <col min="2" max="2" width="29.28515625" style="42" customWidth="1"/>
    <col min="3" max="3" width="24.140625" style="42" customWidth="1"/>
    <col min="4" max="4" width="41.28515625" style="2" customWidth="1"/>
    <col min="5" max="5" width="43.7109375" style="2" customWidth="1"/>
    <col min="6" max="6" width="56.28515625"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row>
    <row r="2" spans="1:12" s="7" customFormat="1" ht="33.75" customHeight="1">
      <c r="A2" s="113"/>
      <c r="B2" s="138"/>
      <c r="C2" s="138"/>
      <c r="D2" s="138"/>
      <c r="E2" s="138"/>
      <c r="F2" s="138"/>
      <c r="G2" s="138"/>
      <c r="H2" s="138"/>
      <c r="I2" s="138"/>
      <c r="J2" s="138"/>
      <c r="K2" s="138"/>
      <c r="L2" s="113"/>
    </row>
    <row r="3" spans="1:12" s="1" customFormat="1" ht="55.5" customHeight="1">
      <c r="A3" s="4"/>
      <c r="B3" s="43"/>
      <c r="C3" s="43"/>
      <c r="D3" s="5"/>
      <c r="E3" s="5"/>
      <c r="F3" s="4"/>
      <c r="G3" s="4"/>
      <c r="H3" s="4"/>
      <c r="I3" s="4"/>
      <c r="J3" s="4"/>
      <c r="K3" s="4"/>
      <c r="L3" s="4"/>
    </row>
    <row r="4" spans="1:12" ht="33.75" customHeight="1">
      <c r="A4" s="34"/>
      <c r="B4" s="34"/>
      <c r="C4" s="63"/>
      <c r="D4" s="17"/>
      <c r="E4" s="18"/>
      <c r="F4" s="17"/>
      <c r="G4" s="18"/>
      <c r="H4" s="33"/>
      <c r="I4" s="18"/>
      <c r="J4" s="17"/>
      <c r="K4" s="18"/>
      <c r="L4" s="17"/>
    </row>
    <row r="5" spans="1:12" ht="33.75" customHeight="1">
      <c r="A5" s="34"/>
      <c r="B5" s="64"/>
      <c r="C5" s="65"/>
      <c r="D5" s="17"/>
      <c r="E5" s="18"/>
      <c r="F5" s="17"/>
      <c r="G5" s="18"/>
      <c r="H5" s="33"/>
      <c r="I5" s="18"/>
      <c r="J5" s="17"/>
      <c r="K5" s="18"/>
      <c r="L5" s="17"/>
    </row>
    <row r="6" spans="1:12" ht="33.75" customHeight="1">
      <c r="A6" s="34"/>
      <c r="B6" s="64"/>
      <c r="C6" s="65"/>
      <c r="D6" s="17"/>
      <c r="E6" s="18"/>
      <c r="F6" s="17"/>
      <c r="G6" s="18"/>
      <c r="H6" s="33"/>
      <c r="I6" s="18"/>
      <c r="J6" s="17"/>
      <c r="K6" s="18"/>
      <c r="L6" s="17"/>
    </row>
    <row r="7" spans="1:12" ht="33.75" customHeight="1">
      <c r="A7" s="34"/>
      <c r="B7" s="64"/>
      <c r="C7" s="65"/>
      <c r="D7" s="17"/>
      <c r="E7" s="18"/>
      <c r="F7" s="17"/>
      <c r="G7" s="18"/>
      <c r="H7" s="33"/>
      <c r="I7" s="18"/>
      <c r="J7" s="17"/>
      <c r="K7" s="18"/>
      <c r="L7" s="17"/>
    </row>
    <row r="8" spans="1:12" ht="33.75" customHeight="1">
      <c r="A8" s="34"/>
      <c r="B8" s="64"/>
      <c r="C8" s="65"/>
      <c r="D8" s="17"/>
      <c r="E8" s="18"/>
      <c r="F8" s="17"/>
      <c r="G8" s="18"/>
      <c r="H8" s="33"/>
      <c r="I8" s="18"/>
      <c r="J8" s="17"/>
      <c r="K8" s="18"/>
      <c r="L8" s="17"/>
    </row>
    <row r="9" spans="1:12" ht="33.75" customHeight="1">
      <c r="A9" s="34"/>
      <c r="B9" s="64"/>
      <c r="C9" s="65"/>
      <c r="D9" s="17"/>
      <c r="E9" s="18"/>
      <c r="F9" s="17"/>
      <c r="G9" s="18"/>
      <c r="H9" s="33"/>
      <c r="I9" s="18"/>
      <c r="J9" s="17"/>
      <c r="K9" s="18"/>
      <c r="L9" s="17"/>
    </row>
    <row r="10" spans="1:12" ht="33.75" customHeight="1">
      <c r="A10" s="34"/>
      <c r="B10" s="34"/>
      <c r="C10" s="63"/>
      <c r="D10" s="17"/>
      <c r="E10" s="18"/>
      <c r="F10" s="17"/>
      <c r="G10" s="18"/>
      <c r="H10" s="33"/>
      <c r="I10" s="18"/>
      <c r="J10" s="17"/>
      <c r="K10" s="18"/>
      <c r="L10" s="17"/>
    </row>
    <row r="11" spans="1:12" ht="33.75" customHeight="1">
      <c r="A11" s="34"/>
      <c r="B11" s="34"/>
      <c r="C11" s="66"/>
      <c r="D11" s="17"/>
      <c r="E11" s="18"/>
      <c r="F11" s="17"/>
      <c r="G11" s="18"/>
      <c r="H11" s="33"/>
      <c r="I11" s="18"/>
      <c r="J11" s="17"/>
      <c r="K11" s="18"/>
      <c r="L11" s="17"/>
    </row>
    <row r="12" spans="1:12" ht="33.75" customHeight="1">
      <c r="A12" s="34"/>
      <c r="B12" s="34"/>
      <c r="C12" s="67"/>
      <c r="D12" s="17"/>
      <c r="E12" s="18"/>
      <c r="F12" s="17"/>
      <c r="G12" s="18"/>
      <c r="H12" s="33"/>
      <c r="I12" s="18"/>
      <c r="J12" s="17"/>
      <c r="K12" s="18"/>
      <c r="L12" s="17"/>
    </row>
    <row r="13" spans="1:12" ht="33.75" customHeight="1">
      <c r="A13" s="34"/>
      <c r="B13" s="34"/>
      <c r="C13" s="55"/>
      <c r="D13" s="17"/>
      <c r="E13" s="18"/>
      <c r="F13" s="17"/>
      <c r="G13" s="18"/>
      <c r="H13" s="33"/>
      <c r="I13" s="18"/>
      <c r="J13" s="17"/>
      <c r="K13" s="18"/>
      <c r="L13" s="17"/>
    </row>
    <row r="14" spans="1:12" ht="33.75" customHeight="1">
      <c r="A14" s="36"/>
      <c r="B14" s="36"/>
      <c r="C14" s="56"/>
      <c r="D14" s="17"/>
      <c r="E14" s="18"/>
      <c r="F14" s="17"/>
      <c r="G14" s="18"/>
      <c r="H14" s="33"/>
      <c r="I14" s="18"/>
      <c r="J14" s="17"/>
      <c r="K14" s="18"/>
      <c r="L14" s="17"/>
    </row>
    <row r="15" spans="1:12" ht="33.75" customHeight="1">
      <c r="A15" s="36"/>
      <c r="B15" s="36"/>
      <c r="C15" s="56"/>
      <c r="D15" s="17"/>
      <c r="E15" s="18"/>
      <c r="F15" s="17"/>
      <c r="G15" s="18"/>
      <c r="H15" s="33"/>
      <c r="I15" s="18"/>
      <c r="J15" s="17"/>
      <c r="K15" s="18"/>
      <c r="L15" s="17"/>
    </row>
    <row r="16" spans="1:12" ht="33.75" customHeight="1">
      <c r="A16" s="57"/>
      <c r="B16" s="57"/>
      <c r="C16" s="58"/>
      <c r="D16" s="17"/>
      <c r="E16" s="18"/>
      <c r="F16" s="17"/>
      <c r="G16" s="18"/>
      <c r="H16" s="33"/>
      <c r="I16" s="18"/>
      <c r="J16" s="17"/>
      <c r="K16" s="18"/>
      <c r="L16" s="17"/>
    </row>
    <row r="17" spans="1:12" ht="33.75" customHeight="1">
      <c r="A17" s="57"/>
      <c r="B17" s="57"/>
      <c r="C17" s="58"/>
      <c r="D17" s="17"/>
      <c r="E17" s="18"/>
      <c r="F17" s="17"/>
      <c r="G17" s="18"/>
      <c r="H17" s="33"/>
      <c r="I17" s="18"/>
      <c r="J17" s="17"/>
      <c r="K17" s="18"/>
      <c r="L17" s="17"/>
    </row>
    <row r="18" spans="1:12" ht="33.75" customHeight="1">
      <c r="A18" s="57"/>
      <c r="B18" s="57"/>
      <c r="C18" s="58"/>
      <c r="D18" s="17"/>
      <c r="E18" s="18"/>
      <c r="F18" s="51"/>
      <c r="G18" s="18"/>
      <c r="H18" s="33"/>
      <c r="I18" s="18"/>
      <c r="J18" s="17"/>
      <c r="K18" s="18"/>
      <c r="L18" s="17"/>
    </row>
    <row r="19" spans="1:12" ht="33.75" customHeight="1">
      <c r="A19" s="57"/>
      <c r="B19" s="57"/>
      <c r="C19" s="58"/>
      <c r="D19" s="17"/>
      <c r="E19" s="18"/>
      <c r="F19" s="51"/>
      <c r="G19" s="18"/>
      <c r="H19" s="33"/>
      <c r="I19" s="18"/>
      <c r="J19" s="17"/>
      <c r="K19" s="18"/>
      <c r="L19" s="17"/>
    </row>
    <row r="20" spans="1:12" ht="33.75" customHeight="1">
      <c r="A20" s="57"/>
      <c r="B20" s="57"/>
      <c r="C20" s="58"/>
      <c r="D20" s="17"/>
      <c r="E20" s="18"/>
      <c r="F20" s="17"/>
      <c r="G20" s="18"/>
      <c r="H20" s="33"/>
      <c r="I20" s="18"/>
      <c r="J20" s="17"/>
      <c r="K20" s="18"/>
      <c r="L20" s="17"/>
    </row>
    <row r="21" spans="1:12" ht="33.75" customHeight="1">
      <c r="A21" s="57"/>
      <c r="B21" s="57"/>
      <c r="C21" s="58"/>
      <c r="D21" s="17"/>
      <c r="E21" s="18"/>
      <c r="F21" s="17"/>
      <c r="G21" s="18"/>
      <c r="H21" s="33"/>
      <c r="I21" s="18"/>
      <c r="J21" s="17"/>
      <c r="K21" s="18"/>
      <c r="L21" s="17"/>
    </row>
    <row r="22" spans="1:12" ht="33.75" customHeight="1">
      <c r="A22" s="57"/>
      <c r="B22" s="57"/>
      <c r="C22" s="57"/>
      <c r="D22" s="17"/>
      <c r="E22" s="18"/>
      <c r="F22" s="17"/>
      <c r="G22" s="18"/>
      <c r="H22" s="33"/>
      <c r="I22" s="18"/>
      <c r="J22" s="17"/>
      <c r="K22" s="18"/>
      <c r="L22" s="17"/>
    </row>
    <row r="23" spans="1:12" ht="33.75" customHeight="1">
      <c r="A23" s="57"/>
      <c r="B23" s="57"/>
      <c r="C23" s="58"/>
      <c r="D23" s="17"/>
      <c r="E23" s="18"/>
      <c r="F23" s="17"/>
      <c r="G23" s="18"/>
      <c r="H23" s="33"/>
      <c r="I23" s="18"/>
      <c r="J23" s="17"/>
      <c r="K23" s="18"/>
      <c r="L23" s="17"/>
    </row>
    <row r="24" spans="1:12" ht="33.75" customHeight="1">
      <c r="A24" s="57"/>
      <c r="B24" s="57"/>
      <c r="C24" s="58"/>
      <c r="D24" s="17"/>
      <c r="E24" s="18"/>
      <c r="F24" s="17"/>
      <c r="G24" s="18"/>
      <c r="H24" s="33"/>
      <c r="I24" s="18"/>
      <c r="J24" s="17"/>
      <c r="K24" s="18"/>
      <c r="L24" s="17"/>
    </row>
    <row r="25" spans="1:12" ht="33.75" customHeight="1">
      <c r="A25" s="36"/>
      <c r="B25" s="36"/>
      <c r="C25" s="56"/>
      <c r="D25" s="17"/>
      <c r="E25" s="18"/>
      <c r="F25" s="17"/>
      <c r="G25" s="18"/>
      <c r="H25" s="33"/>
      <c r="I25" s="18"/>
      <c r="J25" s="17"/>
      <c r="K25" s="18"/>
      <c r="L25" s="17"/>
    </row>
    <row r="26" spans="1:12" ht="33.75" customHeight="1">
      <c r="A26" s="36"/>
      <c r="B26" s="36"/>
      <c r="C26" s="56"/>
      <c r="D26" s="17"/>
      <c r="E26" s="18"/>
      <c r="F26" s="17"/>
      <c r="G26" s="18"/>
      <c r="H26" s="33"/>
      <c r="I26" s="18"/>
      <c r="J26" s="17"/>
      <c r="K26" s="18"/>
      <c r="L26" s="17"/>
    </row>
    <row r="27" spans="1:12" ht="33.75" customHeight="1">
      <c r="A27" s="34"/>
      <c r="B27" s="34"/>
      <c r="C27" s="54"/>
      <c r="D27" s="17"/>
      <c r="E27" s="18"/>
      <c r="F27" s="17"/>
      <c r="G27" s="18"/>
      <c r="H27" s="33"/>
      <c r="I27" s="18"/>
      <c r="J27" s="17"/>
      <c r="K27" s="18"/>
      <c r="L27" s="17"/>
    </row>
    <row r="28" spans="1:12" ht="33.75" customHeight="1">
      <c r="A28" s="34"/>
      <c r="B28" s="34"/>
      <c r="C28" s="54"/>
      <c r="D28" s="17"/>
      <c r="E28" s="18"/>
      <c r="F28" s="17"/>
      <c r="G28" s="18"/>
      <c r="H28" s="33"/>
      <c r="I28" s="18"/>
      <c r="J28" s="17"/>
      <c r="K28" s="18"/>
      <c r="L28" s="17"/>
    </row>
    <row r="29" spans="1:12" ht="33.75" customHeight="1">
      <c r="A29" s="34"/>
      <c r="B29" s="34"/>
      <c r="C29" s="54"/>
      <c r="D29" s="17"/>
      <c r="E29" s="18"/>
      <c r="F29" s="17"/>
      <c r="G29" s="18"/>
      <c r="H29" s="33"/>
      <c r="I29" s="18"/>
      <c r="J29" s="17"/>
      <c r="K29" s="18"/>
      <c r="L29" s="17"/>
    </row>
    <row r="30" spans="1:12" ht="33.75" customHeight="1">
      <c r="A30" s="34"/>
      <c r="B30" s="34"/>
      <c r="C30" s="54"/>
      <c r="D30" s="17"/>
      <c r="E30" s="18"/>
      <c r="F30" s="17"/>
      <c r="G30" s="18"/>
      <c r="H30" s="33"/>
      <c r="I30" s="18"/>
      <c r="J30" s="17"/>
      <c r="K30" s="18"/>
      <c r="L30" s="17"/>
    </row>
    <row r="31" spans="1:12" ht="33.75" customHeight="1">
      <c r="A31" s="34"/>
      <c r="B31" s="34"/>
      <c r="C31" s="54"/>
      <c r="D31" s="17"/>
      <c r="E31" s="18"/>
      <c r="F31" s="17"/>
      <c r="G31" s="18"/>
      <c r="H31" s="33"/>
      <c r="I31" s="18"/>
      <c r="J31" s="17"/>
      <c r="K31" s="18"/>
      <c r="L31" s="17"/>
    </row>
    <row r="32" spans="1:12" ht="33.75" customHeight="1">
      <c r="A32" s="34"/>
      <c r="B32" s="34"/>
      <c r="C32" s="55"/>
      <c r="D32" s="17"/>
      <c r="E32" s="18"/>
      <c r="F32" s="17"/>
      <c r="G32" s="18"/>
      <c r="H32" s="33"/>
      <c r="I32" s="18"/>
      <c r="J32" s="17"/>
      <c r="K32" s="18"/>
      <c r="L32" s="17"/>
    </row>
    <row r="33" spans="1:13" ht="33.75" customHeight="1">
      <c r="A33" s="34"/>
      <c r="B33" s="34"/>
      <c r="C33" s="54"/>
      <c r="D33" s="17"/>
      <c r="E33" s="18"/>
      <c r="F33" s="17"/>
      <c r="G33" s="18"/>
      <c r="H33" s="33"/>
      <c r="I33" s="18"/>
      <c r="J33" s="17"/>
      <c r="K33" s="18"/>
      <c r="L33" s="17"/>
    </row>
    <row r="34" spans="1:13" ht="33.75" customHeight="1">
      <c r="A34" s="34"/>
      <c r="B34" s="34"/>
      <c r="C34" s="54"/>
      <c r="D34" s="17"/>
      <c r="E34" s="18"/>
      <c r="F34" s="17"/>
      <c r="G34" s="18"/>
      <c r="H34" s="33"/>
      <c r="I34" s="18"/>
      <c r="J34" s="17"/>
      <c r="K34" s="18"/>
      <c r="L34" s="17"/>
    </row>
    <row r="35" spans="1:13" ht="33.75" customHeight="1">
      <c r="A35" s="34"/>
      <c r="B35" s="34"/>
      <c r="C35" s="54"/>
      <c r="D35" s="17"/>
      <c r="E35" s="18"/>
      <c r="F35" s="17"/>
      <c r="G35" s="18"/>
      <c r="H35" s="33"/>
      <c r="I35" s="18"/>
      <c r="J35" s="17"/>
      <c r="K35" s="18"/>
      <c r="L35" s="17"/>
    </row>
    <row r="36" spans="1:13" ht="33.75" customHeight="1">
      <c r="A36" s="34"/>
      <c r="B36" s="34"/>
      <c r="C36" s="54"/>
      <c r="D36" s="17"/>
      <c r="E36" s="18"/>
      <c r="F36" s="17"/>
      <c r="G36" s="18"/>
      <c r="H36" s="33"/>
      <c r="I36" s="18"/>
      <c r="J36" s="17"/>
      <c r="K36" s="18"/>
      <c r="L36" s="17"/>
    </row>
    <row r="37" spans="1:13" ht="33.75" customHeight="1">
      <c r="A37" s="34"/>
      <c r="B37" s="34"/>
      <c r="C37" s="54"/>
      <c r="D37" s="17"/>
      <c r="E37" s="18"/>
      <c r="F37" s="17"/>
      <c r="G37" s="18"/>
      <c r="H37" s="33"/>
      <c r="I37" s="18"/>
      <c r="J37" s="17"/>
      <c r="K37" s="18"/>
      <c r="L37" s="17"/>
    </row>
    <row r="38" spans="1:13" ht="33.75" customHeight="1">
      <c r="A38" s="36"/>
      <c r="B38" s="36"/>
      <c r="C38" s="56"/>
      <c r="D38" s="17"/>
      <c r="E38" s="18"/>
      <c r="F38" s="17"/>
      <c r="G38" s="18"/>
      <c r="H38" s="33"/>
      <c r="I38" s="18"/>
      <c r="J38" s="17"/>
      <c r="K38" s="18"/>
      <c r="L38" s="17"/>
    </row>
    <row r="39" spans="1:13" ht="33.75" customHeight="1">
      <c r="A39" s="36"/>
      <c r="B39" s="36"/>
      <c r="C39" s="56"/>
      <c r="D39" s="17"/>
      <c r="E39" s="18"/>
      <c r="F39" s="17"/>
      <c r="G39" s="18"/>
      <c r="H39" s="33"/>
      <c r="I39" s="18"/>
      <c r="J39" s="17"/>
      <c r="K39" s="18"/>
      <c r="L39" s="17"/>
    </row>
    <row r="40" spans="1:13" ht="33.75" customHeight="1">
      <c r="A40" s="57"/>
      <c r="B40" s="57"/>
      <c r="C40" s="57"/>
      <c r="D40" s="17"/>
      <c r="E40" s="18"/>
      <c r="F40" s="17"/>
      <c r="G40" s="18"/>
      <c r="H40" s="33"/>
      <c r="I40" s="18"/>
      <c r="J40" s="17"/>
      <c r="K40" s="18"/>
      <c r="L40" s="17"/>
    </row>
    <row r="41" spans="1:13" ht="33.75" customHeight="1">
      <c r="A41" s="57"/>
      <c r="B41" s="57"/>
      <c r="C41" s="58"/>
      <c r="D41" s="17"/>
      <c r="E41" s="18"/>
      <c r="F41" s="17"/>
      <c r="G41" s="18"/>
      <c r="H41" s="33"/>
      <c r="I41" s="18"/>
      <c r="J41" s="17"/>
      <c r="K41" s="18"/>
      <c r="L41" s="17"/>
    </row>
    <row r="42" spans="1:13" ht="33.75" customHeight="1">
      <c r="A42" s="57"/>
      <c r="B42" s="57"/>
      <c r="C42" s="58"/>
      <c r="D42" s="17"/>
      <c r="E42" s="18"/>
      <c r="F42" s="17"/>
      <c r="G42" s="18"/>
      <c r="H42" s="33"/>
      <c r="I42" s="18"/>
      <c r="J42" s="17"/>
      <c r="K42" s="18"/>
      <c r="L42" s="17"/>
    </row>
    <row r="43" spans="1:13" ht="33.75" customHeight="1">
      <c r="A43" s="57"/>
      <c r="B43" s="57"/>
      <c r="C43" s="58"/>
      <c r="D43" s="17"/>
      <c r="E43" s="18"/>
      <c r="F43" s="17"/>
      <c r="G43" s="18"/>
      <c r="H43" s="33"/>
      <c r="I43" s="18"/>
      <c r="J43" s="17"/>
      <c r="K43" s="18"/>
      <c r="L43" s="17"/>
    </row>
    <row r="44" spans="1:13" ht="33.75" customHeight="1">
      <c r="A44" s="57"/>
      <c r="B44" s="57"/>
      <c r="C44" s="58"/>
      <c r="D44" s="17"/>
      <c r="E44" s="18"/>
      <c r="F44" s="17"/>
      <c r="G44" s="18"/>
      <c r="H44" s="33"/>
      <c r="I44" s="18"/>
      <c r="J44" s="17"/>
      <c r="K44" s="18"/>
      <c r="L44" s="17"/>
    </row>
    <row r="45" spans="1:13" ht="33.75" customHeight="1">
      <c r="A45" s="57"/>
      <c r="B45" s="57"/>
      <c r="C45" s="68"/>
      <c r="D45" s="17"/>
      <c r="E45" s="18"/>
      <c r="F45" s="17"/>
      <c r="G45" s="18"/>
      <c r="H45" s="33"/>
      <c r="I45" s="18"/>
      <c r="J45" s="17"/>
      <c r="K45" s="18"/>
      <c r="L45" s="17"/>
    </row>
    <row r="46" spans="1:13" ht="33.75" customHeight="1">
      <c r="A46" s="69"/>
      <c r="B46" s="69"/>
      <c r="C46" s="70"/>
      <c r="D46" s="17"/>
      <c r="E46" s="18"/>
      <c r="F46" s="17"/>
      <c r="G46" s="18"/>
      <c r="H46" s="33"/>
      <c r="I46" s="18"/>
      <c r="J46" s="17"/>
      <c r="K46" s="18"/>
      <c r="L46" s="17"/>
    </row>
    <row r="47" spans="1:13" ht="33.75" customHeight="1">
      <c r="A47" s="57"/>
      <c r="B47" s="57"/>
      <c r="C47" s="70"/>
      <c r="D47" s="17"/>
      <c r="E47" s="18"/>
      <c r="F47" s="17"/>
      <c r="G47" s="52"/>
      <c r="H47" s="33"/>
      <c r="I47" s="18"/>
      <c r="J47" s="17"/>
      <c r="K47" s="18"/>
      <c r="L47" s="17"/>
      <c r="M47" s="17"/>
    </row>
    <row r="48" spans="1:13" ht="33.75" customHeight="1">
      <c r="A48" s="57"/>
      <c r="B48" s="57"/>
      <c r="C48" s="58"/>
      <c r="D48" s="17"/>
      <c r="E48" s="18"/>
      <c r="F48" s="17"/>
      <c r="G48" s="18"/>
      <c r="H48" s="33"/>
      <c r="I48" s="18"/>
      <c r="J48" s="17"/>
      <c r="K48" s="18"/>
      <c r="L48" s="17"/>
    </row>
    <row r="49" spans="1:12" ht="33.75" customHeight="1">
      <c r="A49" s="57"/>
      <c r="B49" s="57"/>
      <c r="C49" s="68"/>
      <c r="D49" s="17"/>
      <c r="E49" s="18"/>
      <c r="F49" s="17"/>
      <c r="G49" s="18"/>
      <c r="H49" s="33"/>
      <c r="I49" s="18"/>
      <c r="J49" s="17"/>
      <c r="K49" s="18"/>
      <c r="L49" s="17"/>
    </row>
    <row r="50" spans="1:12" ht="33.75" customHeight="1">
      <c r="A50" s="36"/>
      <c r="B50" s="36"/>
      <c r="C50" s="56"/>
      <c r="D50" s="17"/>
      <c r="E50" s="18"/>
      <c r="F50" s="17"/>
      <c r="G50" s="18"/>
      <c r="H50" s="33"/>
      <c r="I50" s="18"/>
      <c r="J50" s="17"/>
      <c r="K50" s="18"/>
      <c r="L50" s="17"/>
    </row>
    <row r="51" spans="1:12" ht="33.75" customHeight="1">
      <c r="A51" s="36"/>
      <c r="B51" s="36"/>
      <c r="C51" s="56"/>
      <c r="D51" s="17"/>
      <c r="E51" s="18"/>
      <c r="F51" s="17"/>
      <c r="G51" s="18"/>
      <c r="H51" s="33"/>
      <c r="I51" s="18"/>
      <c r="J51" s="17"/>
      <c r="K51" s="18"/>
      <c r="L51" s="17"/>
    </row>
    <row r="52" spans="1:12" ht="33.75" customHeight="1">
      <c r="A52" s="34"/>
      <c r="B52" s="34"/>
      <c r="C52" s="54"/>
      <c r="D52" s="50"/>
      <c r="E52" s="50"/>
      <c r="F52" s="17"/>
      <c r="G52" s="18"/>
      <c r="H52" s="33"/>
      <c r="I52" s="18"/>
      <c r="J52" s="17"/>
      <c r="K52" s="18"/>
      <c r="L52" s="17"/>
    </row>
    <row r="53" spans="1:12" ht="33.75" customHeight="1">
      <c r="A53" s="34"/>
      <c r="B53" s="34"/>
      <c r="C53" s="54"/>
      <c r="D53" s="17"/>
      <c r="E53" s="18"/>
      <c r="F53" s="17"/>
      <c r="G53" s="18"/>
      <c r="H53" s="33"/>
      <c r="I53" s="18"/>
      <c r="J53" s="17"/>
      <c r="K53" s="18"/>
      <c r="L53" s="17"/>
    </row>
    <row r="54" spans="1:12" ht="33.75" customHeight="1">
      <c r="A54" s="34"/>
      <c r="B54" s="34"/>
      <c r="C54" s="55"/>
      <c r="D54" s="17"/>
      <c r="E54" s="18"/>
      <c r="F54" s="17"/>
      <c r="G54" s="18"/>
      <c r="H54" s="33"/>
      <c r="I54" s="18"/>
      <c r="J54" s="17"/>
      <c r="K54" s="18"/>
      <c r="L54" s="17"/>
    </row>
    <row r="55" spans="1:12" ht="33.75" customHeight="1">
      <c r="A55" s="34"/>
      <c r="B55" s="34"/>
      <c r="C55" s="54"/>
      <c r="D55" s="17"/>
      <c r="E55" s="18"/>
      <c r="F55" s="17"/>
      <c r="G55" s="18"/>
      <c r="H55" s="33"/>
      <c r="I55" s="18"/>
      <c r="J55" s="17"/>
      <c r="K55" s="18"/>
      <c r="L55" s="17"/>
    </row>
    <row r="56" spans="1:12" ht="33.75" customHeight="1">
      <c r="A56" s="34"/>
      <c r="B56" s="34"/>
      <c r="C56" s="54"/>
      <c r="D56" s="17"/>
      <c r="E56" s="18"/>
      <c r="F56" s="17"/>
      <c r="G56" s="18"/>
      <c r="H56" s="33"/>
      <c r="I56" s="18"/>
      <c r="J56" s="17"/>
      <c r="K56" s="18"/>
      <c r="L56" s="17"/>
    </row>
    <row r="57" spans="1:12" ht="33.75" customHeight="1">
      <c r="A57" s="34"/>
      <c r="B57" s="34"/>
      <c r="C57" s="54"/>
      <c r="D57" s="17"/>
      <c r="E57" s="18"/>
      <c r="F57" s="17"/>
      <c r="G57" s="18"/>
      <c r="H57" s="33"/>
      <c r="I57" s="18"/>
      <c r="J57" s="17"/>
      <c r="K57" s="18"/>
      <c r="L57" s="17"/>
    </row>
    <row r="58" spans="1:12" ht="33.75" customHeight="1">
      <c r="A58" s="34"/>
      <c r="B58" s="34"/>
      <c r="C58" s="54"/>
      <c r="D58" s="50"/>
      <c r="E58" s="50"/>
      <c r="F58" s="17"/>
      <c r="G58" s="18"/>
      <c r="H58" s="33"/>
      <c r="I58" s="18"/>
      <c r="J58" s="17"/>
      <c r="K58" s="18"/>
      <c r="L58" s="17"/>
    </row>
    <row r="59" spans="1:12" ht="33.75" customHeight="1">
      <c r="A59" s="34"/>
      <c r="B59" s="34"/>
      <c r="C59" s="54"/>
      <c r="D59" s="17"/>
      <c r="E59" s="18"/>
      <c r="F59" s="17"/>
      <c r="G59" s="18"/>
      <c r="H59" s="33"/>
      <c r="I59" s="18"/>
      <c r="J59" s="17"/>
      <c r="K59" s="18"/>
      <c r="L59" s="17"/>
    </row>
    <row r="60" spans="1:12" ht="33.75" customHeight="1">
      <c r="A60" s="34"/>
      <c r="B60" s="34"/>
      <c r="C60" s="55"/>
      <c r="D60" s="17"/>
      <c r="E60" s="18"/>
      <c r="F60" s="17"/>
      <c r="G60" s="18"/>
      <c r="H60" s="33"/>
      <c r="I60" s="18"/>
      <c r="J60" s="17"/>
      <c r="K60" s="18"/>
      <c r="L60" s="17"/>
    </row>
    <row r="61" spans="1:12" ht="33.75" customHeight="1">
      <c r="A61" s="34"/>
      <c r="B61" s="34"/>
      <c r="C61" s="54"/>
      <c r="D61" s="17"/>
      <c r="E61" s="18"/>
      <c r="F61" s="17"/>
      <c r="G61" s="18"/>
      <c r="H61" s="33"/>
      <c r="I61" s="18"/>
      <c r="J61" s="17"/>
      <c r="K61" s="18"/>
      <c r="L61" s="17"/>
    </row>
    <row r="62" spans="1:12" ht="33.75" customHeight="1">
      <c r="A62" s="34"/>
      <c r="B62" s="34"/>
      <c r="C62" s="54"/>
      <c r="D62" s="17"/>
      <c r="E62" s="18"/>
      <c r="F62" s="17"/>
      <c r="G62" s="18"/>
      <c r="H62" s="33"/>
      <c r="I62" s="18"/>
      <c r="J62" s="17"/>
      <c r="K62" s="18"/>
      <c r="L62" s="17"/>
    </row>
    <row r="63" spans="1:12" ht="33.75" customHeight="1">
      <c r="A63" s="71"/>
      <c r="B63" s="71"/>
      <c r="C63" s="72"/>
      <c r="D63" s="17"/>
      <c r="E63" s="18"/>
      <c r="F63" s="17"/>
      <c r="G63" s="18"/>
      <c r="H63" s="33"/>
      <c r="I63" s="18"/>
      <c r="J63" s="17"/>
      <c r="K63" s="18"/>
      <c r="L63" s="17"/>
    </row>
    <row r="64" spans="1:12" ht="33.75" customHeight="1">
      <c r="A64" s="36"/>
      <c r="B64" s="36"/>
      <c r="C64" s="56"/>
      <c r="D64" s="17"/>
      <c r="E64" s="18"/>
      <c r="F64" s="17"/>
      <c r="G64" s="18"/>
      <c r="H64" s="33"/>
      <c r="I64" s="18"/>
      <c r="J64" s="17"/>
      <c r="K64" s="18"/>
      <c r="L64" s="17"/>
    </row>
    <row r="65" spans="1:12" ht="33.75" customHeight="1">
      <c r="A65" s="36"/>
      <c r="B65" s="36"/>
      <c r="C65" s="56"/>
      <c r="D65" s="17"/>
      <c r="E65" s="18"/>
      <c r="F65" s="17"/>
      <c r="G65" s="18"/>
      <c r="H65" s="33"/>
      <c r="I65" s="18"/>
      <c r="J65" s="17"/>
      <c r="K65" s="18"/>
      <c r="L65" s="17"/>
    </row>
    <row r="66" spans="1:12" ht="33.75" customHeight="1">
      <c r="A66" s="57"/>
      <c r="B66" s="57"/>
      <c r="C66" s="58"/>
      <c r="D66" s="17"/>
      <c r="E66" s="18"/>
      <c r="F66" s="17"/>
      <c r="G66" s="18"/>
      <c r="H66" s="33"/>
      <c r="I66" s="18"/>
      <c r="J66" s="17"/>
      <c r="K66" s="18"/>
      <c r="L66" s="17"/>
    </row>
    <row r="67" spans="1:12" ht="33.75" customHeight="1">
      <c r="A67" s="57"/>
      <c r="B67" s="57"/>
      <c r="C67" s="58"/>
      <c r="D67" s="17"/>
      <c r="E67" s="18"/>
      <c r="F67" s="17"/>
      <c r="G67" s="18"/>
      <c r="H67" s="33"/>
      <c r="I67" s="18"/>
      <c r="J67" s="17"/>
      <c r="K67" s="18"/>
      <c r="L67" s="17"/>
    </row>
    <row r="68" spans="1:12" ht="33.75" customHeight="1">
      <c r="A68" s="57"/>
      <c r="B68" s="57"/>
      <c r="C68" s="58"/>
      <c r="D68" s="17"/>
      <c r="E68" s="18"/>
      <c r="F68" s="17"/>
      <c r="G68" s="18"/>
      <c r="H68" s="33"/>
      <c r="I68" s="18"/>
      <c r="J68" s="17"/>
      <c r="K68" s="18"/>
      <c r="L68" s="17"/>
    </row>
    <row r="69" spans="1:12" ht="33.75" customHeight="1">
      <c r="A69" s="57"/>
      <c r="B69" s="57"/>
      <c r="C69" s="58"/>
      <c r="D69" s="17"/>
      <c r="E69" s="18"/>
      <c r="F69" s="17"/>
      <c r="G69" s="18"/>
      <c r="H69" s="33"/>
      <c r="I69" s="18"/>
      <c r="J69" s="17"/>
      <c r="K69" s="18"/>
      <c r="L69" s="17"/>
    </row>
    <row r="70" spans="1:12" ht="33.75" customHeight="1">
      <c r="A70" s="57"/>
      <c r="B70" s="57"/>
      <c r="C70" s="58"/>
      <c r="D70" s="17"/>
      <c r="E70" s="18"/>
      <c r="F70" s="17"/>
      <c r="G70" s="18"/>
      <c r="H70" s="33"/>
      <c r="I70" s="18"/>
      <c r="J70" s="17"/>
      <c r="K70" s="18"/>
      <c r="L70" s="17"/>
    </row>
    <row r="71" spans="1:12" ht="33.75" customHeight="1">
      <c r="A71" s="57"/>
      <c r="B71" s="57"/>
      <c r="C71" s="58"/>
      <c r="D71" s="17"/>
      <c r="E71" s="18"/>
      <c r="F71" s="17"/>
      <c r="G71" s="18"/>
      <c r="H71" s="33"/>
      <c r="I71" s="18"/>
      <c r="J71" s="17"/>
      <c r="K71" s="18"/>
      <c r="L71" s="17"/>
    </row>
    <row r="72" spans="1:12" ht="33.75" customHeight="1">
      <c r="A72" s="57"/>
      <c r="B72" s="57"/>
      <c r="C72" s="58"/>
      <c r="D72" s="19"/>
      <c r="E72" s="20"/>
      <c r="F72" s="19"/>
      <c r="G72" s="20"/>
      <c r="H72" s="33"/>
      <c r="I72" s="18"/>
      <c r="J72" s="19"/>
      <c r="K72" s="20"/>
      <c r="L72" s="19"/>
    </row>
    <row r="73" spans="1:12" ht="33.75" customHeight="1">
      <c r="A73" s="57"/>
      <c r="B73" s="57"/>
      <c r="C73" s="58"/>
      <c r="D73" s="21"/>
      <c r="E73" s="21"/>
      <c r="F73" s="21"/>
      <c r="G73" s="21"/>
      <c r="H73" s="21"/>
      <c r="I73" s="21"/>
      <c r="J73" s="21"/>
      <c r="K73" s="21"/>
      <c r="L73" s="21"/>
    </row>
    <row r="74" spans="1:12" ht="33.75" customHeight="1">
      <c r="A74" s="57"/>
      <c r="B74" s="57"/>
      <c r="C74" s="58"/>
      <c r="D74" s="21"/>
      <c r="E74" s="21"/>
      <c r="F74" s="21"/>
      <c r="G74" s="21"/>
      <c r="H74" s="21"/>
      <c r="I74" s="21"/>
      <c r="J74" s="21"/>
      <c r="K74" s="21"/>
      <c r="L74" s="21"/>
    </row>
    <row r="75" spans="1:12" ht="33.75" customHeight="1">
      <c r="A75" s="57"/>
      <c r="B75" s="57"/>
      <c r="C75" s="68"/>
      <c r="D75" s="21"/>
      <c r="E75" s="21"/>
      <c r="F75" s="21"/>
      <c r="G75" s="21"/>
      <c r="H75" s="21"/>
      <c r="I75" s="21"/>
      <c r="J75" s="21"/>
      <c r="K75" s="21"/>
      <c r="L75" s="21"/>
    </row>
    <row r="76" spans="1:12" ht="33.75" customHeight="1">
      <c r="A76" s="57"/>
      <c r="B76" s="57"/>
      <c r="C76" s="58"/>
      <c r="D76" s="21"/>
      <c r="E76" s="21"/>
      <c r="F76" s="21"/>
      <c r="G76" s="21"/>
      <c r="H76" s="21"/>
      <c r="I76" s="21"/>
      <c r="J76" s="21"/>
      <c r="K76" s="21"/>
      <c r="L76" s="21"/>
    </row>
    <row r="77" spans="1:12" ht="33.75" customHeight="1">
      <c r="A77" s="36"/>
      <c r="B77" s="36"/>
      <c r="C77" s="56"/>
      <c r="D77" s="21"/>
      <c r="E77" s="21"/>
      <c r="F77" s="21"/>
      <c r="G77" s="21"/>
      <c r="H77" s="21"/>
      <c r="I77" s="21"/>
      <c r="J77" s="21"/>
      <c r="K77" s="21"/>
      <c r="L77" s="21"/>
    </row>
    <row r="78" spans="1:12" ht="33.75" customHeight="1">
      <c r="A78" s="37"/>
      <c r="B78" s="37"/>
      <c r="C78" s="59"/>
      <c r="D78" s="21"/>
      <c r="E78" s="21"/>
      <c r="F78" s="21"/>
      <c r="G78" s="21"/>
      <c r="H78" s="21"/>
      <c r="I78" s="21"/>
      <c r="J78" s="21"/>
      <c r="K78" s="21"/>
      <c r="L78" s="21"/>
    </row>
    <row r="79" spans="1:12" ht="33.75" customHeight="1">
      <c r="A79" s="38"/>
      <c r="B79" s="38"/>
      <c r="C79" s="60"/>
      <c r="D79" s="21"/>
      <c r="E79" s="21"/>
      <c r="F79" s="21"/>
      <c r="G79" s="21"/>
      <c r="H79" s="21"/>
      <c r="I79" s="21"/>
      <c r="J79" s="21"/>
      <c r="K79" s="21"/>
      <c r="L79" s="21"/>
    </row>
    <row r="80" spans="1:12" ht="33.75" customHeight="1">
      <c r="A80" s="38"/>
      <c r="B80" s="38"/>
      <c r="C80" s="60"/>
      <c r="D80" s="21"/>
      <c r="E80" s="21"/>
      <c r="F80" s="21"/>
      <c r="G80" s="21"/>
      <c r="H80" s="21"/>
      <c r="I80" s="21"/>
      <c r="J80" s="21"/>
      <c r="K80" s="21"/>
      <c r="L80" s="21"/>
    </row>
    <row r="81" spans="1:12" ht="33.75" customHeight="1">
      <c r="A81" s="61"/>
      <c r="B81" s="53"/>
      <c r="C81" s="62"/>
      <c r="D81" s="21"/>
      <c r="E81" s="21"/>
      <c r="F81" s="21"/>
      <c r="G81" s="21"/>
      <c r="H81" s="21"/>
      <c r="I81" s="21"/>
      <c r="J81" s="21"/>
      <c r="K81" s="21"/>
      <c r="L81" s="21"/>
    </row>
    <row r="82" spans="1:12" ht="33.75" customHeight="1">
      <c r="A82" s="61"/>
      <c r="B82" s="53"/>
      <c r="C82" s="62"/>
      <c r="D82" s="21"/>
      <c r="E82" s="21"/>
      <c r="F82" s="21"/>
      <c r="G82" s="21"/>
      <c r="H82" s="21"/>
      <c r="I82" s="21"/>
      <c r="J82" s="21"/>
      <c r="K82" s="21"/>
      <c r="L82" s="21"/>
    </row>
    <row r="83" spans="1:12" ht="33.75" customHeight="1">
      <c r="A83" s="61"/>
      <c r="B83" s="53"/>
      <c r="C83" s="62"/>
      <c r="D83" s="21"/>
      <c r="E83" s="21"/>
      <c r="F83" s="21"/>
      <c r="G83" s="21"/>
      <c r="H83" s="21"/>
      <c r="I83" s="21"/>
      <c r="J83" s="21"/>
      <c r="K83" s="21"/>
      <c r="L83" s="21"/>
    </row>
    <row r="84" spans="1:12" ht="33.75" customHeight="1">
      <c r="A84" s="61"/>
      <c r="B84" s="53"/>
      <c r="C84" s="62"/>
      <c r="D84" s="21"/>
      <c r="E84" s="21"/>
      <c r="F84" s="21"/>
      <c r="G84" s="21"/>
      <c r="H84" s="21"/>
      <c r="I84" s="21"/>
      <c r="J84" s="21"/>
      <c r="K84" s="21"/>
      <c r="L84" s="21"/>
    </row>
    <row r="85" spans="1:12" ht="33.75" customHeight="1">
      <c r="A85" s="61"/>
      <c r="B85" s="53"/>
      <c r="C85" s="62"/>
      <c r="D85" s="21"/>
      <c r="E85" s="21"/>
      <c r="F85" s="21"/>
      <c r="G85" s="21"/>
      <c r="H85" s="21"/>
      <c r="I85" s="21"/>
      <c r="J85" s="21"/>
      <c r="K85" s="21"/>
      <c r="L85" s="21"/>
    </row>
    <row r="86" spans="1:12" ht="33.75" customHeight="1">
      <c r="A86" s="61"/>
      <c r="B86" s="53"/>
      <c r="C86" s="62"/>
      <c r="D86" s="21"/>
      <c r="E86" s="21"/>
      <c r="F86" s="21"/>
      <c r="G86" s="21"/>
      <c r="H86" s="21"/>
      <c r="I86" s="21"/>
      <c r="J86" s="21"/>
      <c r="K86" s="21"/>
      <c r="L86" s="21"/>
    </row>
    <row r="87" spans="1:12" ht="33.75" customHeight="1">
      <c r="A87" s="61"/>
      <c r="B87" s="53"/>
      <c r="C87" s="62"/>
      <c r="D87" s="21"/>
      <c r="E87" s="21"/>
      <c r="F87" s="21"/>
      <c r="G87" s="21"/>
      <c r="H87" s="21"/>
      <c r="I87" s="21"/>
      <c r="J87" s="21"/>
      <c r="K87" s="21"/>
      <c r="L87" s="21"/>
    </row>
    <row r="88" spans="1:12" ht="33.75" customHeight="1">
      <c r="A88" s="61"/>
      <c r="B88" s="53"/>
      <c r="C88" s="62"/>
      <c r="D88" s="21"/>
      <c r="E88" s="21"/>
      <c r="F88" s="21"/>
      <c r="G88" s="21"/>
      <c r="H88" s="21"/>
      <c r="I88" s="21"/>
      <c r="J88" s="21"/>
      <c r="K88" s="21"/>
      <c r="L88" s="21"/>
    </row>
    <row r="89" spans="1:12" ht="33.75" customHeight="1">
      <c r="A89" s="61"/>
      <c r="B89" s="53"/>
      <c r="C89" s="62"/>
      <c r="D89" s="21"/>
      <c r="E89" s="21"/>
      <c r="F89" s="21"/>
      <c r="G89" s="21"/>
      <c r="H89" s="21"/>
      <c r="I89" s="21"/>
      <c r="J89" s="21"/>
      <c r="K89" s="21"/>
      <c r="L89" s="21"/>
    </row>
    <row r="90" spans="1:12" ht="33.75" customHeight="1">
      <c r="A90" s="39"/>
      <c r="B90" s="44"/>
      <c r="C90" s="47"/>
      <c r="D90" s="21"/>
      <c r="E90" s="21"/>
      <c r="F90" s="21"/>
      <c r="G90" s="21"/>
      <c r="H90" s="21"/>
      <c r="I90" s="21"/>
      <c r="J90" s="21"/>
      <c r="K90" s="21"/>
      <c r="L90" s="21"/>
    </row>
    <row r="91" spans="1:12" ht="33.75" customHeight="1">
      <c r="A91" s="39"/>
      <c r="B91" s="45"/>
      <c r="C91" s="48"/>
      <c r="D91" s="21"/>
      <c r="E91" s="21"/>
      <c r="F91" s="21"/>
      <c r="G91" s="21"/>
      <c r="H91" s="21"/>
      <c r="I91" s="21"/>
      <c r="J91" s="21"/>
      <c r="K91" s="21"/>
      <c r="L91" s="21"/>
    </row>
    <row r="92" spans="1:12" ht="33.75" customHeight="1">
      <c r="A92" s="40"/>
      <c r="B92" s="46"/>
      <c r="C92" s="49"/>
      <c r="D92" s="21"/>
      <c r="E92" s="21"/>
      <c r="F92" s="21"/>
      <c r="G92" s="21"/>
      <c r="H92" s="21"/>
      <c r="I92" s="21"/>
      <c r="J92" s="21"/>
      <c r="K92" s="21"/>
      <c r="L92" s="21"/>
    </row>
    <row r="93" spans="1:12" ht="33.75" customHeight="1">
      <c r="A93" s="41"/>
      <c r="B93" s="46"/>
      <c r="C93" s="49"/>
      <c r="D93" s="21"/>
      <c r="E93" s="21"/>
      <c r="F93" s="21"/>
      <c r="G93" s="21"/>
      <c r="H93" s="21"/>
      <c r="I93" s="21"/>
      <c r="J93" s="21"/>
      <c r="K93" s="21"/>
      <c r="L93" s="21"/>
    </row>
    <row r="94" spans="1:12" ht="33.75" customHeight="1">
      <c r="A94" s="41"/>
      <c r="B94" s="46"/>
      <c r="C94" s="49"/>
      <c r="D94" s="6"/>
      <c r="E94" s="6"/>
      <c r="F94" s="6"/>
      <c r="G94" s="6"/>
      <c r="H94" s="6"/>
      <c r="I94" s="6"/>
      <c r="J94" s="6"/>
      <c r="K94" s="6"/>
      <c r="L94" s="6"/>
    </row>
    <row r="95" spans="1:12" ht="33.75" customHeight="1">
      <c r="A95" s="41"/>
      <c r="B95" s="46"/>
      <c r="C95" s="49"/>
      <c r="D95" s="6"/>
      <c r="E95" s="6"/>
      <c r="F95" s="6"/>
      <c r="G95" s="6"/>
      <c r="H95" s="6"/>
      <c r="I95" s="6"/>
      <c r="J95" s="6"/>
      <c r="K95" s="6"/>
      <c r="L95" s="6"/>
    </row>
    <row r="96" spans="1:12" ht="33.75" customHeight="1">
      <c r="A96" s="41"/>
      <c r="B96" s="46"/>
      <c r="C96" s="49"/>
      <c r="D96" s="6"/>
      <c r="E96" s="6"/>
      <c r="F96" s="6"/>
      <c r="G96" s="6"/>
      <c r="H96" s="6"/>
      <c r="I96" s="6"/>
      <c r="J96" s="6"/>
      <c r="K96" s="6"/>
      <c r="L96" s="6"/>
    </row>
    <row r="97" spans="1:12" ht="33.75" customHeight="1">
      <c r="A97" s="41"/>
      <c r="B97" s="46"/>
      <c r="C97" s="49"/>
      <c r="D97" s="6"/>
      <c r="E97" s="6"/>
      <c r="F97" s="6"/>
      <c r="G97" s="6"/>
      <c r="H97" s="6"/>
      <c r="I97" s="6"/>
      <c r="J97" s="6"/>
      <c r="K97" s="6"/>
      <c r="L97" s="6"/>
    </row>
    <row r="98" spans="1:12" ht="33.75" customHeight="1">
      <c r="A98" s="41"/>
      <c r="B98" s="46"/>
      <c r="C98" s="49"/>
      <c r="D98" s="6"/>
      <c r="E98" s="6"/>
      <c r="F98" s="6"/>
      <c r="G98" s="6"/>
      <c r="H98" s="6"/>
      <c r="I98" s="6"/>
      <c r="J98" s="6"/>
      <c r="K98" s="6"/>
      <c r="L98" s="6"/>
    </row>
    <row r="99" spans="1:12" ht="33.75" customHeight="1">
      <c r="A99" s="41"/>
      <c r="B99" s="46"/>
      <c r="C99" s="49"/>
      <c r="D99" s="6"/>
      <c r="E99" s="6"/>
      <c r="F99" s="6"/>
      <c r="G99" s="6"/>
      <c r="H99" s="6"/>
      <c r="I99" s="6"/>
      <c r="J99" s="6"/>
      <c r="K99" s="6"/>
      <c r="L99" s="6"/>
    </row>
    <row r="100" spans="1:12" ht="33.75" customHeight="1">
      <c r="A100" s="41"/>
      <c r="B100" s="46"/>
      <c r="C100" s="49"/>
      <c r="D100" s="6"/>
      <c r="E100" s="6"/>
      <c r="F100" s="6"/>
      <c r="G100" s="6"/>
      <c r="H100" s="6"/>
      <c r="I100" s="6"/>
      <c r="J100" s="6"/>
      <c r="K100" s="6"/>
      <c r="L100" s="6"/>
    </row>
    <row r="101" spans="1:12" ht="33.75" customHeight="1">
      <c r="A101" s="41"/>
      <c r="B101" s="46"/>
      <c r="C101" s="49"/>
      <c r="D101" s="6"/>
      <c r="E101" s="6"/>
      <c r="F101" s="6"/>
      <c r="G101" s="6"/>
      <c r="H101" s="6"/>
      <c r="I101" s="6"/>
      <c r="J101" s="6"/>
      <c r="K101" s="6"/>
      <c r="L101" s="6"/>
    </row>
    <row r="102" spans="1:12" ht="33.75" customHeight="1">
      <c r="A102" s="41"/>
      <c r="B102" s="46"/>
      <c r="C102" s="49"/>
      <c r="D102" s="6"/>
      <c r="E102" s="6"/>
      <c r="F102" s="6"/>
      <c r="G102" s="6"/>
      <c r="H102" s="6"/>
      <c r="I102" s="6"/>
      <c r="J102" s="6"/>
      <c r="K102" s="6"/>
      <c r="L102" s="6"/>
    </row>
    <row r="103" spans="1:12" ht="33.75" customHeight="1">
      <c r="A103" s="41"/>
      <c r="B103" s="46"/>
      <c r="C103" s="49"/>
      <c r="D103" s="6"/>
      <c r="E103" s="6"/>
      <c r="F103" s="6"/>
      <c r="G103" s="6"/>
      <c r="H103" s="6"/>
      <c r="I103" s="6"/>
      <c r="J103" s="6"/>
      <c r="K103" s="6"/>
      <c r="L103" s="6"/>
    </row>
    <row r="104" spans="1:12" ht="33.75" customHeight="1">
      <c r="A104" s="41"/>
      <c r="B104" s="46"/>
      <c r="C104" s="49"/>
      <c r="D104" s="6"/>
      <c r="E104" s="6"/>
      <c r="F104" s="6"/>
      <c r="G104" s="6"/>
      <c r="H104" s="6"/>
      <c r="I104" s="6"/>
      <c r="J104" s="6"/>
      <c r="K104" s="6"/>
      <c r="L104" s="6"/>
    </row>
    <row r="105" spans="1:12" ht="33.75" customHeight="1">
      <c r="A105" s="41"/>
      <c r="B105" s="46"/>
      <c r="C105" s="49"/>
      <c r="D105" s="6"/>
      <c r="E105" s="6"/>
      <c r="F105" s="6"/>
      <c r="G105" s="6"/>
      <c r="H105" s="6"/>
      <c r="I105" s="6"/>
      <c r="J105" s="6"/>
      <c r="K105" s="6"/>
      <c r="L105" s="6"/>
    </row>
    <row r="106" spans="1:12" ht="33.75" customHeight="1">
      <c r="A106" s="41"/>
      <c r="B106" s="46"/>
      <c r="C106" s="49"/>
      <c r="D106" s="6"/>
      <c r="E106" s="6"/>
      <c r="F106" s="6"/>
      <c r="G106" s="6"/>
      <c r="H106" s="6"/>
      <c r="I106" s="6"/>
      <c r="J106" s="6"/>
      <c r="K106" s="6"/>
      <c r="L106" s="6"/>
    </row>
    <row r="107" spans="1:12" ht="33.75" customHeight="1">
      <c r="A107" s="41"/>
      <c r="B107" s="46"/>
      <c r="C107" s="49"/>
      <c r="D107" s="6"/>
      <c r="E107" s="6"/>
      <c r="F107" s="6"/>
      <c r="G107" s="6"/>
      <c r="H107" s="6"/>
      <c r="I107" s="6"/>
      <c r="J107" s="6"/>
      <c r="K107" s="6"/>
      <c r="L107" s="6"/>
    </row>
    <row r="108" spans="1:12" ht="33.75" customHeight="1">
      <c r="A108" s="41"/>
      <c r="B108" s="46"/>
      <c r="C108" s="49"/>
      <c r="D108" s="6"/>
      <c r="E108" s="6"/>
      <c r="F108" s="6"/>
      <c r="G108" s="6"/>
      <c r="H108" s="6"/>
      <c r="I108" s="6"/>
      <c r="J108" s="6"/>
      <c r="K108" s="6"/>
      <c r="L108" s="6"/>
    </row>
    <row r="109" spans="1:12" ht="33.75" customHeight="1">
      <c r="A109" s="41"/>
      <c r="B109" s="46"/>
      <c r="C109" s="49"/>
      <c r="D109" s="6"/>
      <c r="E109" s="6"/>
      <c r="F109" s="6"/>
      <c r="G109" s="6"/>
      <c r="H109" s="6"/>
      <c r="I109" s="6"/>
      <c r="J109" s="6"/>
      <c r="K109" s="6"/>
      <c r="L109" s="6"/>
    </row>
    <row r="110" spans="1:12" ht="33.75" customHeight="1">
      <c r="A110" s="41"/>
      <c r="B110" s="46"/>
      <c r="C110" s="49"/>
      <c r="D110" s="6"/>
      <c r="E110" s="6"/>
      <c r="F110" s="6"/>
      <c r="G110" s="6"/>
      <c r="H110" s="6"/>
      <c r="I110" s="6"/>
      <c r="J110" s="6"/>
      <c r="K110" s="6"/>
      <c r="L110" s="6"/>
    </row>
    <row r="111" spans="1:12" ht="33.75" customHeight="1">
      <c r="A111" s="41"/>
      <c r="B111" s="46"/>
      <c r="C111" s="49"/>
      <c r="D111" s="6"/>
      <c r="E111" s="6"/>
      <c r="F111" s="6"/>
      <c r="G111" s="6"/>
      <c r="H111" s="6"/>
      <c r="I111" s="6"/>
      <c r="J111" s="6"/>
      <c r="K111" s="6"/>
      <c r="L111" s="6"/>
    </row>
    <row r="112" spans="1:12" ht="33.75" customHeight="1">
      <c r="A112" s="41"/>
      <c r="B112" s="46"/>
      <c r="C112" s="49"/>
      <c r="D112" s="6"/>
      <c r="E112" s="6"/>
      <c r="F112" s="6"/>
      <c r="G112" s="6"/>
      <c r="H112" s="6"/>
      <c r="I112" s="6"/>
      <c r="J112" s="6"/>
      <c r="K112" s="6"/>
      <c r="L112" s="6"/>
    </row>
    <row r="113" spans="1:12" ht="33.75" customHeight="1">
      <c r="A113" s="41"/>
      <c r="B113" s="46"/>
      <c r="C113" s="49"/>
      <c r="D113" s="6"/>
      <c r="E113" s="6"/>
      <c r="F113" s="6"/>
      <c r="G113" s="6"/>
      <c r="H113" s="6"/>
      <c r="I113" s="6"/>
      <c r="J113" s="6"/>
      <c r="K113" s="6"/>
      <c r="L113" s="6"/>
    </row>
    <row r="114" spans="1:12" ht="33.75" customHeight="1">
      <c r="A114" s="41"/>
      <c r="B114" s="46"/>
      <c r="C114" s="49"/>
      <c r="D114" s="6"/>
      <c r="E114" s="6"/>
      <c r="F114" s="6"/>
      <c r="G114" s="6"/>
      <c r="H114" s="6"/>
      <c r="I114" s="6"/>
      <c r="J114" s="6"/>
      <c r="K114" s="6"/>
      <c r="L114" s="6"/>
    </row>
    <row r="115" spans="1:12" ht="33.75" customHeight="1">
      <c r="A115" s="41"/>
      <c r="B115" s="46"/>
      <c r="C115" s="49"/>
      <c r="D115" s="6"/>
      <c r="E115" s="6"/>
      <c r="F115" s="6"/>
      <c r="G115" s="6"/>
      <c r="H115" s="6"/>
      <c r="I115" s="6"/>
      <c r="J115" s="6"/>
      <c r="K115" s="6"/>
      <c r="L115" s="6"/>
    </row>
    <row r="116" spans="1:12" ht="33.75" customHeight="1">
      <c r="A116" s="41"/>
      <c r="B116" s="46"/>
      <c r="C116" s="49"/>
      <c r="D116" s="6"/>
      <c r="E116" s="6"/>
      <c r="F116" s="6"/>
      <c r="G116" s="6"/>
      <c r="H116" s="6"/>
      <c r="I116" s="6"/>
      <c r="J116" s="6"/>
      <c r="K116" s="6"/>
      <c r="L116" s="6"/>
    </row>
    <row r="117" spans="1:12" ht="33.75" customHeight="1">
      <c r="A117" s="41"/>
      <c r="B117" s="46"/>
      <c r="C117" s="49"/>
      <c r="D117" s="6"/>
      <c r="E117" s="6"/>
      <c r="F117" s="6"/>
      <c r="G117" s="6"/>
      <c r="H117" s="6"/>
      <c r="I117" s="6"/>
      <c r="J117" s="6"/>
      <c r="K117" s="6"/>
      <c r="L117" s="6"/>
    </row>
    <row r="118" spans="1:12" ht="33.75" customHeight="1">
      <c r="A118" s="41"/>
      <c r="B118" s="46"/>
      <c r="C118" s="49"/>
      <c r="D118" s="6"/>
      <c r="E118" s="6"/>
      <c r="F118" s="6"/>
      <c r="G118" s="6"/>
      <c r="H118" s="6"/>
      <c r="I118" s="6"/>
      <c r="J118" s="6"/>
      <c r="K118" s="6"/>
      <c r="L118" s="6"/>
    </row>
    <row r="119" spans="1:12" ht="33.75" customHeight="1">
      <c r="A119" s="41"/>
      <c r="B119" s="46"/>
      <c r="C119" s="49"/>
      <c r="D119" s="6"/>
      <c r="E119" s="6"/>
      <c r="F119" s="6"/>
      <c r="G119" s="6"/>
      <c r="H119" s="6"/>
      <c r="I119" s="6"/>
      <c r="J119" s="6"/>
      <c r="K119" s="6"/>
      <c r="L119" s="6"/>
    </row>
    <row r="120" spans="1:12" ht="33.75" customHeight="1">
      <c r="A120" s="41"/>
      <c r="B120" s="46"/>
      <c r="C120" s="49"/>
      <c r="D120" s="6"/>
      <c r="E120" s="6"/>
      <c r="F120" s="6"/>
      <c r="G120" s="6"/>
      <c r="H120" s="6"/>
      <c r="I120" s="6"/>
      <c r="J120" s="6"/>
      <c r="K120" s="6"/>
      <c r="L120" s="6"/>
    </row>
    <row r="121" spans="1:12" ht="33.75" customHeight="1">
      <c r="A121" s="41"/>
      <c r="B121" s="46"/>
      <c r="C121" s="49"/>
      <c r="D121" s="6"/>
      <c r="E121" s="6"/>
      <c r="F121" s="6"/>
      <c r="G121" s="6"/>
      <c r="H121" s="6"/>
      <c r="I121" s="6"/>
      <c r="J121" s="6"/>
      <c r="K121" s="6"/>
      <c r="L121" s="6"/>
    </row>
    <row r="122" spans="1:12" ht="33.75" customHeight="1">
      <c r="A122" s="41"/>
      <c r="B122" s="46"/>
      <c r="C122" s="49"/>
      <c r="D122" s="6"/>
      <c r="E122" s="6"/>
      <c r="F122" s="6"/>
      <c r="G122" s="6"/>
      <c r="H122" s="6"/>
      <c r="I122" s="6"/>
      <c r="J122" s="6"/>
      <c r="K122" s="6"/>
      <c r="L122" s="6"/>
    </row>
    <row r="123" spans="1:12" ht="33.75" customHeight="1">
      <c r="A123" s="41"/>
      <c r="B123" s="46"/>
      <c r="C123" s="49"/>
      <c r="D123" s="6"/>
      <c r="E123" s="6"/>
      <c r="F123" s="6"/>
      <c r="G123" s="6"/>
      <c r="H123" s="6"/>
      <c r="I123" s="6"/>
      <c r="J123" s="6"/>
      <c r="K123" s="6"/>
      <c r="L123" s="6"/>
    </row>
    <row r="124" spans="1:12" ht="33.75" customHeight="1">
      <c r="A124" s="41"/>
      <c r="B124" s="46"/>
      <c r="C124" s="49"/>
      <c r="D124" s="6"/>
      <c r="E124" s="6"/>
      <c r="F124" s="6"/>
      <c r="G124" s="6"/>
      <c r="H124" s="6"/>
      <c r="I124" s="6"/>
      <c r="J124" s="6"/>
      <c r="K124" s="6"/>
      <c r="L124" s="6"/>
    </row>
    <row r="125" spans="1:12" ht="33.75" customHeight="1">
      <c r="A125" s="41"/>
      <c r="B125" s="46"/>
      <c r="C125" s="49"/>
      <c r="D125" s="6"/>
      <c r="E125" s="6"/>
      <c r="F125" s="6"/>
      <c r="G125" s="6"/>
      <c r="H125" s="6"/>
      <c r="I125" s="6"/>
      <c r="J125" s="6"/>
      <c r="K125" s="6"/>
      <c r="L125" s="6"/>
    </row>
    <row r="126" spans="1:12" ht="33.75" customHeight="1">
      <c r="A126" s="41"/>
      <c r="B126" s="46"/>
      <c r="C126" s="49"/>
      <c r="D126" s="6"/>
      <c r="E126" s="6"/>
      <c r="F126" s="6"/>
      <c r="G126" s="6"/>
      <c r="H126" s="6"/>
      <c r="I126" s="6"/>
      <c r="J126" s="6"/>
      <c r="K126" s="6"/>
      <c r="L126" s="6"/>
    </row>
    <row r="127" spans="1:12" ht="33.75" customHeight="1">
      <c r="A127" s="41"/>
      <c r="B127" s="46"/>
      <c r="C127" s="49"/>
      <c r="D127" s="6"/>
      <c r="E127" s="6"/>
      <c r="F127" s="6"/>
      <c r="G127" s="6"/>
      <c r="H127" s="6"/>
      <c r="I127" s="6"/>
      <c r="J127" s="6"/>
      <c r="K127" s="6"/>
      <c r="L127" s="6"/>
    </row>
    <row r="128" spans="1:12" ht="33.75" customHeight="1">
      <c r="A128" s="41"/>
      <c r="B128" s="46"/>
      <c r="C128" s="49"/>
      <c r="D128" s="6"/>
      <c r="E128" s="6"/>
      <c r="F128" s="6"/>
      <c r="G128" s="6"/>
      <c r="H128" s="6"/>
      <c r="I128" s="6"/>
      <c r="J128" s="6"/>
      <c r="K128" s="6"/>
      <c r="L128" s="6"/>
    </row>
    <row r="129" spans="1:12" ht="33.75" customHeight="1">
      <c r="A129" s="41"/>
      <c r="B129" s="46"/>
      <c r="C129" s="49"/>
      <c r="D129" s="6"/>
      <c r="E129" s="6"/>
      <c r="F129" s="6"/>
      <c r="G129" s="6"/>
      <c r="H129" s="6"/>
      <c r="I129" s="6"/>
      <c r="J129" s="6"/>
      <c r="K129" s="6"/>
      <c r="L129" s="6"/>
    </row>
    <row r="130" spans="1:12" ht="33.75" customHeight="1">
      <c r="A130" s="41"/>
      <c r="B130" s="46"/>
      <c r="C130" s="49"/>
      <c r="D130" s="6"/>
      <c r="E130" s="6"/>
      <c r="F130" s="6"/>
      <c r="G130" s="6"/>
      <c r="H130" s="6"/>
      <c r="I130" s="6"/>
      <c r="J130" s="6"/>
      <c r="K130" s="6"/>
      <c r="L130" s="6"/>
    </row>
    <row r="131" spans="1:12" ht="33.75" customHeight="1">
      <c r="A131" s="41"/>
      <c r="B131" s="46"/>
      <c r="C131" s="49"/>
      <c r="D131" s="6"/>
      <c r="E131" s="6"/>
      <c r="F131" s="6"/>
      <c r="G131" s="6"/>
      <c r="H131" s="6"/>
      <c r="I131" s="6"/>
      <c r="J131" s="6"/>
      <c r="K131" s="6"/>
      <c r="L131" s="6"/>
    </row>
    <row r="132" spans="1:12" ht="33.75" customHeight="1">
      <c r="A132" s="41"/>
      <c r="B132" s="46"/>
      <c r="C132" s="49"/>
      <c r="D132" s="6"/>
      <c r="E132" s="6"/>
      <c r="F132" s="6"/>
      <c r="G132" s="6"/>
      <c r="H132" s="6"/>
      <c r="I132" s="6"/>
      <c r="J132" s="6"/>
      <c r="K132" s="6"/>
      <c r="L132" s="6"/>
    </row>
    <row r="133" spans="1:12" ht="33.75" customHeight="1">
      <c r="A133" s="41"/>
      <c r="B133" s="46"/>
      <c r="C133" s="49"/>
      <c r="D133" s="6"/>
      <c r="E133" s="6"/>
      <c r="F133" s="6"/>
      <c r="G133" s="6"/>
      <c r="H133" s="6"/>
      <c r="I133" s="6"/>
      <c r="J133" s="6"/>
      <c r="K133" s="6"/>
      <c r="L133" s="6"/>
    </row>
    <row r="134" spans="1:12" ht="33.75" customHeight="1">
      <c r="A134" s="41"/>
      <c r="B134" s="46"/>
      <c r="C134" s="49"/>
      <c r="D134" s="6"/>
      <c r="E134" s="6"/>
      <c r="F134" s="6"/>
      <c r="G134" s="6"/>
      <c r="H134" s="6"/>
      <c r="I134" s="6"/>
      <c r="J134" s="6"/>
      <c r="K134" s="6"/>
      <c r="L134" s="6"/>
    </row>
    <row r="135" spans="1:12" ht="33.75" customHeight="1">
      <c r="A135" s="41"/>
      <c r="B135" s="46"/>
      <c r="C135" s="49"/>
      <c r="D135" s="6"/>
      <c r="E135" s="6"/>
      <c r="F135" s="6"/>
      <c r="G135" s="6"/>
      <c r="H135" s="6"/>
      <c r="I135" s="6"/>
      <c r="J135" s="6"/>
      <c r="K135" s="6"/>
      <c r="L135" s="6"/>
    </row>
    <row r="136" spans="1:12" ht="33.75" customHeight="1">
      <c r="A136" s="41"/>
      <c r="B136" s="46"/>
      <c r="C136" s="49"/>
      <c r="D136" s="6"/>
      <c r="E136" s="6"/>
      <c r="F136" s="6"/>
      <c r="G136" s="6"/>
      <c r="H136" s="6"/>
      <c r="I136" s="6"/>
      <c r="J136" s="6"/>
      <c r="K136" s="6"/>
      <c r="L136" s="6"/>
    </row>
    <row r="137" spans="1:12" ht="33.75" customHeight="1">
      <c r="A137" s="41"/>
      <c r="B137" s="46"/>
      <c r="C137" s="49"/>
      <c r="D137" s="6"/>
      <c r="E137" s="6"/>
      <c r="F137" s="6"/>
      <c r="G137" s="6"/>
      <c r="H137" s="6"/>
      <c r="I137" s="6"/>
      <c r="J137" s="6"/>
      <c r="K137" s="6"/>
      <c r="L137" s="6"/>
    </row>
    <row r="138" spans="1:12" ht="33.75" customHeight="1">
      <c r="A138" s="41"/>
      <c r="B138" s="46"/>
      <c r="C138" s="49"/>
      <c r="D138" s="6"/>
      <c r="E138" s="6"/>
      <c r="F138" s="6"/>
      <c r="G138" s="6"/>
      <c r="H138" s="6"/>
      <c r="I138" s="6"/>
      <c r="J138" s="6"/>
      <c r="K138" s="6"/>
      <c r="L138" s="6"/>
    </row>
    <row r="139" spans="1:12" ht="33.75" customHeight="1">
      <c r="A139" s="41"/>
      <c r="B139" s="46"/>
      <c r="C139" s="49"/>
      <c r="D139" s="6"/>
      <c r="E139" s="6"/>
      <c r="F139" s="6"/>
      <c r="G139" s="6"/>
      <c r="H139" s="6"/>
      <c r="I139" s="6"/>
      <c r="J139" s="6"/>
      <c r="K139" s="6"/>
      <c r="L139" s="6"/>
    </row>
    <row r="140" spans="1:12" ht="33.75" customHeight="1">
      <c r="A140" s="41"/>
      <c r="B140" s="46"/>
      <c r="C140" s="49"/>
      <c r="D140" s="6"/>
      <c r="E140" s="6"/>
      <c r="F140" s="6"/>
      <c r="G140" s="6"/>
      <c r="H140" s="6"/>
      <c r="I140" s="6"/>
      <c r="J140" s="6"/>
      <c r="K140" s="6"/>
      <c r="L140" s="6"/>
    </row>
    <row r="141" spans="1:12" ht="33.75" customHeight="1">
      <c r="A141" s="41"/>
      <c r="B141" s="46"/>
      <c r="C141" s="49"/>
      <c r="D141" s="6"/>
      <c r="E141" s="6"/>
      <c r="F141" s="6"/>
      <c r="G141" s="6"/>
      <c r="H141" s="6"/>
      <c r="I141" s="6"/>
      <c r="J141" s="6"/>
      <c r="K141" s="6"/>
      <c r="L141" s="6"/>
    </row>
    <row r="142" spans="1:12" ht="33.75" customHeight="1">
      <c r="A142" s="41"/>
      <c r="B142" s="46"/>
      <c r="C142" s="49"/>
      <c r="D142" s="6"/>
      <c r="E142" s="6"/>
      <c r="F142" s="6"/>
      <c r="G142" s="6"/>
      <c r="H142" s="6"/>
      <c r="I142" s="6"/>
      <c r="J142" s="6"/>
      <c r="K142" s="6"/>
      <c r="L142" s="6"/>
    </row>
    <row r="143" spans="1:12" ht="33.75" customHeight="1">
      <c r="A143" s="41"/>
      <c r="B143" s="46"/>
      <c r="C143" s="49"/>
      <c r="D143" s="6"/>
      <c r="E143" s="6"/>
      <c r="F143" s="6"/>
      <c r="G143" s="6"/>
      <c r="H143" s="6"/>
      <c r="I143" s="6"/>
      <c r="J143" s="6"/>
      <c r="K143" s="6"/>
      <c r="L143" s="6"/>
    </row>
    <row r="144" spans="1:12" ht="33.75" customHeight="1">
      <c r="A144" s="41"/>
      <c r="B144" s="46"/>
      <c r="C144" s="49"/>
      <c r="D144" s="6"/>
      <c r="E144" s="6"/>
      <c r="F144" s="6"/>
      <c r="G144" s="6"/>
      <c r="H144" s="6"/>
      <c r="I144" s="6"/>
      <c r="J144" s="6"/>
      <c r="K144" s="6"/>
      <c r="L144" s="6"/>
    </row>
    <row r="145" spans="1:12" ht="33.75" customHeight="1">
      <c r="A145" s="41"/>
      <c r="B145" s="46"/>
      <c r="C145" s="49"/>
      <c r="D145" s="6"/>
      <c r="E145" s="6"/>
      <c r="F145" s="6"/>
      <c r="G145" s="6"/>
      <c r="H145" s="6"/>
      <c r="I145" s="6"/>
      <c r="J145" s="6"/>
      <c r="K145" s="6"/>
      <c r="L145" s="6"/>
    </row>
    <row r="146" spans="1:12" ht="33.75" customHeight="1">
      <c r="A146" s="41"/>
      <c r="B146" s="46"/>
      <c r="C146" s="49"/>
      <c r="D146" s="6"/>
      <c r="E146" s="6"/>
      <c r="F146" s="6"/>
      <c r="G146" s="6"/>
      <c r="H146" s="6"/>
      <c r="I146" s="6"/>
      <c r="J146" s="6"/>
      <c r="K146" s="6"/>
      <c r="L146" s="6"/>
    </row>
    <row r="147" spans="1:12" ht="33.75" customHeight="1">
      <c r="A147" s="41"/>
      <c r="B147" s="46"/>
      <c r="C147" s="49"/>
      <c r="D147" s="6"/>
      <c r="E147" s="6"/>
      <c r="F147" s="6"/>
      <c r="G147" s="6"/>
      <c r="H147" s="6"/>
      <c r="I147" s="6"/>
      <c r="J147" s="6"/>
      <c r="K147" s="6"/>
      <c r="L147" s="6"/>
    </row>
    <row r="148" spans="1:12" ht="33.75" customHeight="1">
      <c r="A148" s="41"/>
      <c r="B148" s="46"/>
      <c r="C148" s="49"/>
    </row>
    <row r="149" spans="1:12" ht="33.75" customHeight="1">
      <c r="A149" s="41"/>
      <c r="B149" s="46"/>
      <c r="C149" s="49"/>
    </row>
    <row r="150" spans="1:12" ht="33.75" customHeight="1">
      <c r="A150" s="41"/>
      <c r="B150" s="46"/>
      <c r="C150" s="49"/>
    </row>
    <row r="151" spans="1:12" ht="33.75" customHeight="1">
      <c r="A151" s="41"/>
      <c r="B151" s="46"/>
      <c r="C151" s="49"/>
    </row>
    <row r="152" spans="1:12" ht="33.75" customHeight="1">
      <c r="A152" s="41"/>
      <c r="B152" s="46"/>
      <c r="C152" s="49"/>
    </row>
    <row r="153" spans="1:12" ht="33.75" customHeight="1">
      <c r="A153" s="41"/>
      <c r="B153" s="46"/>
      <c r="C153" s="49"/>
    </row>
    <row r="154" spans="1:12" ht="33.75" customHeight="1">
      <c r="A154" s="41"/>
      <c r="B154" s="46"/>
      <c r="C154" s="49"/>
    </row>
    <row r="155" spans="1:12" ht="33.75" customHeight="1">
      <c r="A155" s="41"/>
      <c r="B155" s="46"/>
      <c r="C155" s="49"/>
    </row>
    <row r="156" spans="1:12" ht="33.75" customHeight="1">
      <c r="A156" s="41"/>
      <c r="B156" s="46"/>
      <c r="C156" s="49"/>
    </row>
    <row r="157" spans="1:12" ht="33.75" customHeight="1">
      <c r="A157" s="41"/>
      <c r="B157" s="46"/>
      <c r="C157" s="49"/>
    </row>
    <row r="158" spans="1:12" ht="33.75" customHeight="1">
      <c r="A158" s="41"/>
      <c r="B158" s="46"/>
      <c r="C158" s="49"/>
    </row>
    <row r="159" spans="1:12" ht="33.75" customHeight="1">
      <c r="A159" s="41"/>
      <c r="B159" s="46"/>
      <c r="C159" s="49"/>
    </row>
    <row r="160" spans="1:12" ht="33.75" customHeight="1">
      <c r="A160" s="41"/>
      <c r="B160" s="46"/>
      <c r="C160" s="49"/>
    </row>
    <row r="161" spans="1:3" ht="33.75" customHeight="1">
      <c r="A161" s="41"/>
      <c r="B161" s="46"/>
      <c r="C161" s="49"/>
    </row>
    <row r="162" spans="1:3" ht="33.75" customHeight="1">
      <c r="A162" s="41"/>
      <c r="B162" s="46"/>
      <c r="C162" s="49"/>
    </row>
    <row r="163" spans="1:3" ht="33.75" customHeight="1">
      <c r="A163" s="41"/>
      <c r="B163" s="46"/>
      <c r="C163" s="49"/>
    </row>
    <row r="164" spans="1:3" ht="33.75" customHeight="1">
      <c r="A164" s="41"/>
      <c r="B164" s="46"/>
      <c r="C164" s="49"/>
    </row>
    <row r="165" spans="1:3" ht="33.75" customHeight="1">
      <c r="A165" s="41"/>
      <c r="B165" s="46"/>
      <c r="C165" s="49"/>
    </row>
    <row r="166" spans="1:3" ht="33.75" customHeight="1">
      <c r="A166" s="41"/>
      <c r="B166" s="46"/>
      <c r="C166" s="49"/>
    </row>
    <row r="167" spans="1:3" ht="33.75" customHeight="1">
      <c r="A167" s="41"/>
      <c r="B167" s="46"/>
      <c r="C167" s="49"/>
    </row>
    <row r="168" spans="1:3" ht="33.75" customHeight="1">
      <c r="A168" s="41"/>
      <c r="B168" s="46"/>
      <c r="C168" s="49"/>
    </row>
    <row r="169" spans="1:3" ht="33.75" customHeight="1">
      <c r="A169" s="41"/>
      <c r="B169" s="46"/>
      <c r="C169" s="49"/>
    </row>
    <row r="170" spans="1:3" ht="33.75" customHeight="1">
      <c r="A170" s="41"/>
      <c r="B170" s="46"/>
      <c r="C170" s="49"/>
    </row>
    <row r="171" spans="1:3" ht="33.75" customHeight="1">
      <c r="A171" s="41"/>
      <c r="B171" s="46"/>
      <c r="C171" s="49"/>
    </row>
    <row r="172" spans="1:3" ht="33.75" customHeight="1">
      <c r="A172" s="41"/>
      <c r="B172" s="46"/>
      <c r="C172" s="49"/>
    </row>
    <row r="173" spans="1:3" ht="33.75" customHeight="1">
      <c r="A173" s="41"/>
      <c r="B173" s="46"/>
      <c r="C173" s="49"/>
    </row>
    <row r="174" spans="1:3" ht="33.75" customHeight="1">
      <c r="A174" s="41"/>
      <c r="B174" s="46"/>
      <c r="C174" s="49"/>
    </row>
    <row r="175" spans="1:3" ht="33.75" customHeight="1">
      <c r="A175" s="41"/>
      <c r="B175" s="46"/>
      <c r="C175" s="49"/>
    </row>
    <row r="176" spans="1:3" ht="33.75" customHeight="1">
      <c r="A176" s="41"/>
      <c r="B176" s="46"/>
      <c r="C176" s="49"/>
    </row>
    <row r="177" spans="1:3" ht="33.75" customHeight="1">
      <c r="A177" s="41"/>
      <c r="B177" s="46"/>
      <c r="C177" s="49"/>
    </row>
    <row r="178" spans="1:3" ht="33.75" customHeight="1">
      <c r="A178" s="41"/>
      <c r="B178" s="46"/>
      <c r="C178" s="49"/>
    </row>
    <row r="179" spans="1:3" ht="33.75" customHeight="1">
      <c r="A179" s="41"/>
      <c r="B179" s="46"/>
      <c r="C179" s="49"/>
    </row>
    <row r="180" spans="1:3" ht="33.75" customHeight="1">
      <c r="A180" s="41"/>
      <c r="B180" s="46"/>
      <c r="C180" s="49"/>
    </row>
    <row r="181" spans="1:3" ht="33.75" customHeight="1">
      <c r="A181" s="41"/>
      <c r="B181" s="46"/>
      <c r="C181" s="49"/>
    </row>
    <row r="182" spans="1:3" ht="33.75" customHeight="1">
      <c r="A182" s="41"/>
      <c r="B182" s="46"/>
      <c r="C182" s="49"/>
    </row>
    <row r="183" spans="1:3" ht="33.75" customHeight="1">
      <c r="A183" s="41"/>
      <c r="B183" s="46"/>
      <c r="C183" s="49"/>
    </row>
    <row r="184" spans="1:3" ht="33.75" customHeight="1">
      <c r="A184" s="41"/>
      <c r="B184" s="46"/>
      <c r="C184" s="49"/>
    </row>
    <row r="185" spans="1:3" ht="33.75" customHeight="1">
      <c r="A185" s="41"/>
      <c r="B185" s="46"/>
      <c r="C185" s="49"/>
    </row>
    <row r="186" spans="1:3" ht="33.75" customHeight="1">
      <c r="A186" s="41"/>
      <c r="B186" s="46"/>
      <c r="C186" s="49"/>
    </row>
    <row r="187" spans="1:3" ht="33.75" customHeight="1">
      <c r="A187" s="41"/>
      <c r="B187" s="46"/>
      <c r="C187" s="49"/>
    </row>
    <row r="188" spans="1:3" ht="33.75" customHeight="1">
      <c r="A188" s="41"/>
      <c r="B188" s="46"/>
      <c r="C188" s="49"/>
    </row>
    <row r="189" spans="1:3" ht="33.75" customHeight="1">
      <c r="A189" s="41"/>
      <c r="B189" s="46"/>
      <c r="C189" s="49"/>
    </row>
    <row r="190" spans="1:3" ht="33.75" customHeight="1">
      <c r="A190" s="41"/>
      <c r="B190" s="46"/>
      <c r="C190" s="49"/>
    </row>
    <row r="191" spans="1:3" ht="33.75" customHeight="1">
      <c r="A191" s="41"/>
      <c r="B191" s="46"/>
      <c r="C191" s="49"/>
    </row>
    <row r="192" spans="1:3" ht="33.75" customHeight="1">
      <c r="A192" s="41"/>
      <c r="B192" s="46"/>
      <c r="C192" s="49"/>
    </row>
    <row r="193" spans="1:3" ht="33.75" customHeight="1">
      <c r="A193" s="41"/>
      <c r="B193" s="46"/>
      <c r="C193" s="49"/>
    </row>
    <row r="194" spans="1:3" ht="33.75" customHeight="1">
      <c r="A194" s="41"/>
      <c r="B194" s="46"/>
      <c r="C194" s="49"/>
    </row>
    <row r="195" spans="1:3" ht="33.75" customHeight="1">
      <c r="A195" s="41"/>
      <c r="B195" s="46"/>
      <c r="C195" s="49"/>
    </row>
    <row r="196" spans="1:3" ht="33.75" customHeight="1">
      <c r="A196" s="41"/>
      <c r="B196" s="46"/>
      <c r="C196" s="49"/>
    </row>
    <row r="197" spans="1:3" ht="33.75" customHeight="1">
      <c r="A197" s="41"/>
      <c r="B197" s="46"/>
      <c r="C197" s="49"/>
    </row>
    <row r="198" spans="1:3" ht="33.75" customHeight="1">
      <c r="A198" s="41"/>
      <c r="B198" s="46"/>
      <c r="C198" s="49"/>
    </row>
    <row r="199" spans="1:3" ht="33.75" customHeight="1">
      <c r="A199" s="41"/>
      <c r="B199" s="46"/>
      <c r="C199" s="49"/>
    </row>
    <row r="200" spans="1:3" ht="33.75" customHeight="1">
      <c r="A200" s="41"/>
      <c r="B200" s="46"/>
      <c r="C200" s="49"/>
    </row>
    <row r="201" spans="1:3" ht="33.75" customHeight="1">
      <c r="A201" s="41"/>
      <c r="B201" s="46"/>
      <c r="C201" s="49"/>
    </row>
    <row r="202" spans="1:3" ht="33.75" customHeight="1">
      <c r="A202" s="41"/>
      <c r="B202" s="46"/>
      <c r="C202" s="49"/>
    </row>
    <row r="203" spans="1:3" ht="33.75" customHeight="1">
      <c r="A203" s="41"/>
      <c r="B203" s="46"/>
      <c r="C203" s="49"/>
    </row>
    <row r="204" spans="1:3" ht="33.75" customHeight="1">
      <c r="A204" s="41"/>
      <c r="B204" s="46"/>
      <c r="C204" s="49"/>
    </row>
    <row r="205" spans="1:3" ht="33.75" customHeight="1">
      <c r="A205" s="41"/>
      <c r="B205" s="46"/>
      <c r="C205" s="49"/>
    </row>
    <row r="206" spans="1:3" ht="33.75" customHeight="1">
      <c r="A206" s="41"/>
      <c r="B206" s="46"/>
      <c r="C206" s="49"/>
    </row>
    <row r="207" spans="1:3" ht="33.75" customHeight="1">
      <c r="A207" s="41"/>
      <c r="B207" s="46"/>
      <c r="C207" s="49"/>
    </row>
    <row r="208" spans="1:3" ht="33.75" customHeight="1">
      <c r="A208" s="41"/>
      <c r="B208" s="46"/>
      <c r="C208" s="49"/>
    </row>
    <row r="209" spans="1:3" ht="33.75" customHeight="1">
      <c r="A209" s="41"/>
      <c r="B209" s="46"/>
      <c r="C209" s="49"/>
    </row>
    <row r="210" spans="1:3" ht="33.75" customHeight="1">
      <c r="A210" s="41"/>
      <c r="B210" s="46"/>
      <c r="C210" s="49"/>
    </row>
    <row r="211" spans="1:3" ht="33.75" customHeight="1">
      <c r="A211" s="41"/>
      <c r="B211" s="46"/>
      <c r="C211" s="49"/>
    </row>
    <row r="212" spans="1:3" ht="33.75" customHeight="1">
      <c r="A212" s="41"/>
      <c r="B212" s="46"/>
      <c r="C212" s="49"/>
    </row>
    <row r="213" spans="1:3" ht="33.75" customHeight="1">
      <c r="A213" s="41"/>
      <c r="B213" s="46"/>
      <c r="C213" s="49"/>
    </row>
    <row r="214" spans="1:3" ht="33.75" customHeight="1">
      <c r="A214" s="41"/>
      <c r="B214" s="46"/>
      <c r="C214" s="49"/>
    </row>
    <row r="215" spans="1:3" ht="33.75" customHeight="1">
      <c r="A215" s="41"/>
      <c r="B215" s="46"/>
      <c r="C215" s="49"/>
    </row>
    <row r="216" spans="1:3" ht="33.75" customHeight="1">
      <c r="A216" s="41"/>
      <c r="B216" s="46"/>
      <c r="C216" s="49"/>
    </row>
    <row r="217" spans="1:3" ht="33.75" customHeight="1">
      <c r="A217" s="41"/>
      <c r="B217" s="46"/>
      <c r="C217" s="49"/>
    </row>
    <row r="218" spans="1:3" ht="33.75" customHeight="1">
      <c r="A218" s="41"/>
      <c r="B218" s="46"/>
      <c r="C218" s="49"/>
    </row>
    <row r="219" spans="1:3" ht="33.75" customHeight="1">
      <c r="A219" s="41"/>
      <c r="B219" s="46"/>
      <c r="C219" s="49"/>
    </row>
    <row r="220" spans="1:3" ht="33.75" customHeight="1">
      <c r="A220" s="41"/>
      <c r="B220" s="46"/>
      <c r="C220" s="49"/>
    </row>
    <row r="221" spans="1:3" ht="33.75" customHeight="1">
      <c r="A221" s="41"/>
      <c r="B221" s="46"/>
      <c r="C221" s="49"/>
    </row>
    <row r="222" spans="1:3" ht="33.75" customHeight="1">
      <c r="A222" s="41"/>
      <c r="B222" s="46"/>
      <c r="C222" s="49"/>
    </row>
    <row r="223" spans="1:3" ht="33.75" customHeight="1">
      <c r="A223" s="41"/>
      <c r="B223" s="46"/>
      <c r="C223" s="49"/>
    </row>
    <row r="224" spans="1:3" ht="33.75" customHeight="1">
      <c r="A224" s="41"/>
      <c r="B224" s="46"/>
      <c r="C224" s="49"/>
    </row>
    <row r="225" spans="1:3" ht="33.75" customHeight="1">
      <c r="A225" s="41"/>
      <c r="B225" s="46"/>
      <c r="C225" s="49"/>
    </row>
    <row r="226" spans="1:3" ht="33.75" customHeight="1">
      <c r="A226" s="41"/>
      <c r="B226" s="46"/>
      <c r="C226" s="49"/>
    </row>
    <row r="227" spans="1:3" ht="33.75" customHeight="1">
      <c r="A227" s="41"/>
      <c r="B227" s="46"/>
      <c r="C227" s="49"/>
    </row>
    <row r="228" spans="1:3" ht="33.75" customHeight="1">
      <c r="A228" s="41"/>
      <c r="B228" s="46"/>
      <c r="C228" s="49"/>
    </row>
    <row r="229" spans="1:3" ht="33.75" customHeight="1">
      <c r="A229" s="41"/>
      <c r="B229" s="46"/>
      <c r="C229" s="49"/>
    </row>
    <row r="230" spans="1:3" ht="33.75" customHeight="1">
      <c r="A230" s="41"/>
      <c r="B230" s="46"/>
      <c r="C230" s="49"/>
    </row>
    <row r="231" spans="1:3" ht="33.75" customHeight="1">
      <c r="A231" s="41"/>
      <c r="B231" s="46"/>
      <c r="C231" s="49"/>
    </row>
    <row r="232" spans="1:3" ht="33.75" customHeight="1">
      <c r="A232" s="41"/>
      <c r="B232" s="46"/>
      <c r="C232" s="49"/>
    </row>
    <row r="233" spans="1:3" ht="33.75" customHeight="1">
      <c r="A233" s="41"/>
      <c r="B233" s="46"/>
      <c r="C233" s="49"/>
    </row>
    <row r="234" spans="1:3" ht="33.75" customHeight="1">
      <c r="A234" s="41"/>
      <c r="B234" s="46"/>
      <c r="C234" s="49"/>
    </row>
    <row r="235" spans="1:3" ht="33.75" customHeight="1">
      <c r="A235" s="41"/>
      <c r="B235" s="46"/>
      <c r="C235" s="49"/>
    </row>
    <row r="236" spans="1:3" ht="33.75" customHeight="1">
      <c r="A236" s="41"/>
      <c r="B236" s="46"/>
      <c r="C236" s="49"/>
    </row>
    <row r="237" spans="1:3" ht="33.75" customHeight="1">
      <c r="A237" s="41"/>
      <c r="B237" s="46"/>
      <c r="C237" s="49"/>
    </row>
    <row r="238" spans="1:3" ht="33.75" customHeight="1">
      <c r="A238" s="41"/>
      <c r="B238" s="46"/>
      <c r="C238" s="49"/>
    </row>
    <row r="239" spans="1:3" ht="33.75" customHeight="1">
      <c r="A239" s="41"/>
      <c r="B239" s="46"/>
      <c r="C239" s="49"/>
    </row>
    <row r="240" spans="1:3" ht="33.75" customHeight="1">
      <c r="A240" s="41"/>
      <c r="B240" s="46"/>
      <c r="C240" s="49"/>
    </row>
    <row r="241" spans="1:3" ht="33.75" customHeight="1">
      <c r="A241" s="41"/>
      <c r="B241" s="46"/>
      <c r="C241" s="49"/>
    </row>
    <row r="242" spans="1:3" ht="33.75" customHeight="1">
      <c r="A242" s="41"/>
      <c r="B242" s="46"/>
      <c r="C242" s="49"/>
    </row>
    <row r="243" spans="1:3" ht="33.75" customHeight="1">
      <c r="A243" s="41"/>
      <c r="B243" s="46"/>
      <c r="C243" s="49"/>
    </row>
    <row r="244" spans="1:3" ht="33.75" customHeight="1">
      <c r="A244" s="41"/>
      <c r="B244" s="46"/>
      <c r="C244" s="49"/>
    </row>
    <row r="245" spans="1:3" ht="33.75" customHeight="1">
      <c r="A245" s="41"/>
      <c r="B245" s="46"/>
      <c r="C245" s="49"/>
    </row>
    <row r="246" spans="1:3" ht="33.75" customHeight="1">
      <c r="A246" s="41"/>
      <c r="B246" s="46"/>
      <c r="C246" s="49"/>
    </row>
    <row r="247" spans="1:3" ht="33.75" customHeight="1">
      <c r="A247" s="41"/>
      <c r="B247" s="46"/>
      <c r="C247" s="49"/>
    </row>
    <row r="248" spans="1:3" ht="33.75" customHeight="1">
      <c r="A248" s="41"/>
      <c r="B248" s="46"/>
      <c r="C248" s="49"/>
    </row>
    <row r="249" spans="1:3" ht="33.75" customHeight="1">
      <c r="A249" s="41"/>
      <c r="B249" s="46"/>
      <c r="C249" s="49"/>
    </row>
    <row r="250" spans="1:3" ht="33.75" customHeight="1">
      <c r="A250" s="41"/>
      <c r="B250" s="46"/>
      <c r="C250" s="49"/>
    </row>
    <row r="251" spans="1:3" ht="33.75" customHeight="1">
      <c r="A251" s="41"/>
      <c r="B251" s="46"/>
      <c r="C251" s="49"/>
    </row>
    <row r="252" spans="1:3" ht="33.75" customHeight="1">
      <c r="A252" s="41"/>
      <c r="B252" s="46"/>
      <c r="C252" s="49"/>
    </row>
    <row r="253" spans="1:3" ht="33.75" customHeight="1">
      <c r="A253" s="41"/>
      <c r="B253" s="46"/>
      <c r="C253" s="49"/>
    </row>
    <row r="254" spans="1:3" ht="33.75" customHeight="1">
      <c r="A254" s="41"/>
      <c r="B254" s="46"/>
      <c r="C254" s="49"/>
    </row>
    <row r="255" spans="1:3" ht="33.75" customHeight="1">
      <c r="A255" s="41"/>
      <c r="B255" s="46"/>
      <c r="C255" s="49"/>
    </row>
    <row r="256" spans="1:3" ht="33.75" customHeight="1">
      <c r="A256" s="41"/>
      <c r="B256" s="46"/>
      <c r="C256" s="49"/>
    </row>
    <row r="257" spans="1:3" ht="33.75" customHeight="1">
      <c r="A257" s="41"/>
      <c r="B257" s="46"/>
      <c r="C257" s="49"/>
    </row>
    <row r="258" spans="1:3" ht="33.75" customHeight="1">
      <c r="A258" s="41"/>
      <c r="B258" s="46"/>
      <c r="C258" s="49"/>
    </row>
    <row r="259" spans="1:3" ht="33.75" customHeight="1">
      <c r="A259" s="41"/>
      <c r="B259" s="46"/>
      <c r="C259" s="49"/>
    </row>
    <row r="260" spans="1:3" ht="33.75" customHeight="1">
      <c r="A260" s="41"/>
      <c r="B260" s="46"/>
      <c r="C260" s="49"/>
    </row>
  </sheetData>
  <mergeCells count="5">
    <mergeCell ref="B2:C2"/>
    <mergeCell ref="D2:E2"/>
    <mergeCell ref="F2:G2"/>
    <mergeCell ref="H2:I2"/>
    <mergeCell ref="J2:K2"/>
  </mergeCells>
  <dataValidations count="1">
    <dataValidation type="list" allowBlank="1" showInputMessage="1" showErrorMessage="1" sqref="H4:H72">
      <formula1>Bejegyzes</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O226"/>
  <sheetViews>
    <sheetView zoomScale="90" zoomScaleNormal="90" zoomScaleSheetLayoutView="40" zoomScalePageLayoutView="40" workbookViewId="0">
      <pane ySplit="3" topLeftCell="A4" activePane="bottomLeft" state="frozen"/>
      <selection pane="bottomLeft" sqref="A1:XFD1048576"/>
    </sheetView>
  </sheetViews>
  <sheetFormatPr defaultColWidth="32.7109375" defaultRowHeight="33.75" customHeight="1"/>
  <cols>
    <col min="1" max="1" width="10.28515625" style="94" customWidth="1"/>
    <col min="2" max="2" width="29.28515625" style="95" customWidth="1"/>
    <col min="3" max="3" width="28.5703125" style="95" customWidth="1"/>
    <col min="4" max="4" width="65.85546875" style="94" customWidth="1"/>
    <col min="5" max="5" width="68.140625" style="94" customWidth="1"/>
    <col min="6" max="6" width="79.42578125" style="94" customWidth="1"/>
    <col min="7" max="7" width="56.85546875" style="94" customWidth="1"/>
    <col min="8" max="8" width="19.42578125" style="94" customWidth="1"/>
    <col min="9" max="9" width="20.5703125" style="94" customWidth="1"/>
    <col min="10" max="10" width="26.28515625" style="94" customWidth="1"/>
    <col min="11" max="11" width="28.140625" style="94" customWidth="1"/>
    <col min="12" max="12" width="43.140625" style="94" customWidth="1"/>
    <col min="13" max="16384" width="32.7109375" style="88"/>
  </cols>
  <sheetData>
    <row r="1" spans="1:15" ht="33.75" customHeight="1">
      <c r="A1" s="86"/>
      <c r="B1" s="87"/>
      <c r="C1" s="87"/>
      <c r="D1" s="87"/>
      <c r="E1" s="87"/>
      <c r="F1" s="87"/>
      <c r="G1" s="87"/>
      <c r="H1" s="87"/>
      <c r="I1" s="87"/>
      <c r="J1" s="87"/>
      <c r="K1" s="87"/>
      <c r="L1" s="87"/>
    </row>
    <row r="2" spans="1:15" s="89" customFormat="1" ht="33.75" customHeight="1">
      <c r="A2" s="112"/>
      <c r="B2" s="137"/>
      <c r="C2" s="137"/>
      <c r="D2" s="137"/>
      <c r="E2" s="137"/>
      <c r="F2" s="137"/>
      <c r="G2" s="137"/>
      <c r="H2" s="137"/>
      <c r="I2" s="137"/>
      <c r="J2" s="137"/>
      <c r="K2" s="137"/>
      <c r="L2" s="112"/>
    </row>
    <row r="3" spans="1:15" s="99" customFormat="1" ht="55.5" customHeight="1">
      <c r="A3" s="96"/>
      <c r="B3" s="97"/>
      <c r="C3" s="97"/>
      <c r="D3" s="98"/>
      <c r="E3" s="98"/>
      <c r="F3" s="96"/>
      <c r="G3" s="96"/>
      <c r="H3" s="96"/>
      <c r="I3" s="96"/>
      <c r="J3" s="96"/>
      <c r="K3" s="96"/>
      <c r="L3" s="96"/>
    </row>
    <row r="4" spans="1:15" s="84" customFormat="1" ht="33.75" customHeight="1">
      <c r="A4" s="83"/>
      <c r="B4" s="83"/>
      <c r="C4" s="83"/>
      <c r="D4" s="83"/>
      <c r="E4" s="83"/>
      <c r="F4" s="83"/>
      <c r="G4" s="83"/>
      <c r="H4" s="83"/>
      <c r="I4" s="83"/>
      <c r="J4" s="83"/>
      <c r="K4" s="83"/>
      <c r="L4" s="83"/>
      <c r="M4" s="83"/>
      <c r="N4" s="83"/>
      <c r="O4" s="83"/>
    </row>
    <row r="5" spans="1:15" s="84" customFormat="1" ht="33.75" customHeight="1">
      <c r="A5" s="83"/>
      <c r="B5" s="100"/>
      <c r="C5" s="83"/>
      <c r="D5" s="83"/>
      <c r="E5" s="83"/>
      <c r="F5" s="83"/>
      <c r="G5" s="83"/>
      <c r="H5" s="83"/>
      <c r="I5" s="83"/>
      <c r="J5" s="83"/>
      <c r="K5" s="83"/>
      <c r="L5" s="83"/>
      <c r="M5" s="83"/>
      <c r="N5" s="83"/>
      <c r="O5" s="83"/>
    </row>
    <row r="6" spans="1:15" s="84" customFormat="1" ht="33.75" customHeight="1">
      <c r="A6" s="83"/>
      <c r="B6" s="83"/>
      <c r="C6" s="83"/>
      <c r="D6" s="83"/>
      <c r="E6" s="83"/>
      <c r="F6" s="83"/>
      <c r="G6" s="83"/>
      <c r="H6" s="83"/>
      <c r="I6" s="83"/>
      <c r="J6" s="83"/>
      <c r="K6" s="83"/>
      <c r="L6" s="83"/>
      <c r="M6" s="83"/>
      <c r="N6" s="83"/>
      <c r="O6" s="83"/>
    </row>
    <row r="7" spans="1:15" s="84" customFormat="1" ht="33.75" customHeight="1">
      <c r="A7" s="83"/>
      <c r="B7" s="83"/>
      <c r="C7" s="83"/>
      <c r="D7" s="83"/>
      <c r="E7" s="83"/>
      <c r="F7" s="83"/>
      <c r="G7" s="83"/>
      <c r="H7" s="83"/>
      <c r="I7" s="83"/>
      <c r="J7" s="83"/>
      <c r="K7" s="83"/>
      <c r="L7" s="83"/>
      <c r="M7" s="83"/>
      <c r="N7" s="83"/>
      <c r="O7" s="83"/>
    </row>
    <row r="8" spans="1:15" s="84" customFormat="1" ht="33.75" customHeight="1">
      <c r="A8" s="83"/>
      <c r="B8" s="83"/>
      <c r="C8" s="83"/>
      <c r="D8" s="83"/>
      <c r="E8" s="83"/>
      <c r="F8" s="83"/>
      <c r="G8" s="83"/>
      <c r="H8" s="83"/>
      <c r="I8" s="83"/>
      <c r="J8" s="83"/>
      <c r="K8" s="83"/>
      <c r="L8" s="83"/>
      <c r="M8" s="83"/>
      <c r="N8" s="83"/>
      <c r="O8" s="83"/>
    </row>
    <row r="9" spans="1:15" s="84" customFormat="1" ht="33.75" customHeight="1">
      <c r="A9" s="83"/>
      <c r="B9" s="83"/>
      <c r="C9" s="83"/>
      <c r="D9" s="83"/>
      <c r="E9" s="83"/>
      <c r="F9" s="83"/>
      <c r="G9" s="83"/>
      <c r="H9" s="83"/>
      <c r="I9" s="83"/>
      <c r="J9" s="83"/>
      <c r="K9" s="83"/>
      <c r="L9" s="83"/>
      <c r="M9" s="83"/>
      <c r="N9" s="83"/>
      <c r="O9" s="83"/>
    </row>
    <row r="10" spans="1:15" s="84" customFormat="1" ht="33.75" customHeight="1">
      <c r="A10" s="83"/>
      <c r="B10" s="83"/>
      <c r="C10" s="83"/>
      <c r="D10" s="83"/>
      <c r="E10" s="83"/>
      <c r="F10" s="83"/>
      <c r="G10" s="83"/>
      <c r="H10" s="83"/>
      <c r="I10" s="83"/>
      <c r="J10" s="83"/>
      <c r="K10" s="83"/>
      <c r="L10" s="83"/>
      <c r="M10" s="83"/>
      <c r="N10" s="83"/>
      <c r="O10" s="83"/>
    </row>
    <row r="11" spans="1:15" s="84" customFormat="1" ht="33.75" customHeight="1">
      <c r="A11" s="83"/>
      <c r="B11" s="83"/>
      <c r="C11" s="83"/>
      <c r="D11" s="83"/>
      <c r="E11" s="83"/>
      <c r="F11" s="83"/>
      <c r="G11" s="83"/>
      <c r="H11" s="83"/>
      <c r="I11" s="83"/>
      <c r="J11" s="83"/>
      <c r="K11" s="83"/>
      <c r="L11" s="83"/>
      <c r="M11" s="83"/>
      <c r="N11" s="83"/>
      <c r="O11" s="83"/>
    </row>
    <row r="12" spans="1:15" s="84" customFormat="1" ht="33.75" customHeight="1">
      <c r="A12" s="83"/>
      <c r="B12" s="83"/>
      <c r="C12" s="83"/>
      <c r="D12" s="83"/>
      <c r="E12" s="83"/>
      <c r="F12" s="83"/>
      <c r="G12" s="83"/>
      <c r="H12" s="83"/>
      <c r="I12" s="83"/>
      <c r="J12" s="83"/>
      <c r="K12" s="83"/>
      <c r="L12" s="83"/>
      <c r="M12" s="83"/>
      <c r="N12" s="83"/>
      <c r="O12" s="83"/>
    </row>
    <row r="13" spans="1:15" s="84" customFormat="1" ht="33.75" customHeight="1">
      <c r="A13" s="83"/>
      <c r="B13" s="83"/>
      <c r="C13" s="83"/>
      <c r="D13" s="83"/>
      <c r="E13" s="83"/>
      <c r="F13" s="83"/>
      <c r="G13" s="83"/>
      <c r="H13" s="83"/>
      <c r="I13" s="83"/>
      <c r="J13" s="83"/>
      <c r="K13" s="83"/>
      <c r="L13" s="83"/>
      <c r="M13" s="83"/>
      <c r="N13" s="83"/>
      <c r="O13" s="83"/>
    </row>
    <row r="14" spans="1:15" s="84" customFormat="1" ht="33.75" customHeight="1">
      <c r="A14" s="83"/>
      <c r="B14" s="83"/>
      <c r="C14" s="83"/>
      <c r="D14" s="83"/>
      <c r="E14" s="83"/>
      <c r="F14" s="83"/>
      <c r="G14" s="83"/>
      <c r="H14" s="83"/>
      <c r="I14" s="83"/>
      <c r="J14" s="83"/>
      <c r="K14" s="83"/>
      <c r="L14" s="83"/>
      <c r="M14" s="83"/>
      <c r="N14" s="83"/>
      <c r="O14" s="83"/>
    </row>
    <row r="15" spans="1:15" s="84" customFormat="1" ht="33.75" customHeight="1">
      <c r="A15" s="83"/>
      <c r="B15" s="83"/>
      <c r="C15" s="83"/>
      <c r="D15" s="83"/>
      <c r="E15" s="83"/>
      <c r="F15" s="83"/>
      <c r="G15" s="83"/>
      <c r="H15" s="83"/>
      <c r="I15" s="83"/>
      <c r="J15" s="83"/>
      <c r="K15" s="83"/>
      <c r="L15" s="83"/>
      <c r="M15" s="83"/>
      <c r="N15" s="83"/>
      <c r="O15" s="83"/>
    </row>
    <row r="16" spans="1:15" s="84" customFormat="1" ht="33.75" customHeight="1">
      <c r="A16" s="83"/>
      <c r="B16" s="83"/>
      <c r="C16" s="83"/>
      <c r="D16" s="83"/>
      <c r="E16" s="83"/>
      <c r="F16" s="83"/>
      <c r="G16" s="83"/>
      <c r="H16" s="83"/>
      <c r="I16" s="83"/>
      <c r="J16" s="83"/>
      <c r="K16" s="83"/>
      <c r="L16" s="83"/>
      <c r="M16" s="83"/>
      <c r="N16" s="83"/>
      <c r="O16" s="83"/>
    </row>
    <row r="17" spans="1:15" s="84" customFormat="1" ht="33.75" customHeight="1">
      <c r="A17" s="83"/>
      <c r="B17" s="83"/>
      <c r="C17" s="83"/>
      <c r="D17" s="83"/>
      <c r="E17" s="83"/>
      <c r="F17" s="83"/>
      <c r="G17" s="83"/>
      <c r="H17" s="83"/>
      <c r="I17" s="83"/>
      <c r="J17" s="83"/>
      <c r="K17" s="83"/>
      <c r="L17" s="83"/>
      <c r="M17" s="83"/>
      <c r="N17" s="83"/>
      <c r="O17" s="83"/>
    </row>
    <row r="18" spans="1:15" s="84" customFormat="1" ht="33.75" customHeight="1">
      <c r="A18" s="83"/>
      <c r="B18" s="83"/>
      <c r="C18" s="83"/>
      <c r="D18" s="83"/>
      <c r="E18" s="83"/>
      <c r="F18" s="83"/>
      <c r="G18" s="83"/>
      <c r="H18" s="83"/>
      <c r="I18" s="83"/>
      <c r="J18" s="83"/>
      <c r="K18" s="83"/>
      <c r="L18" s="83"/>
      <c r="M18" s="83"/>
      <c r="N18" s="83"/>
      <c r="O18" s="83"/>
    </row>
    <row r="19" spans="1:15" s="84" customFormat="1" ht="33.75" customHeight="1">
      <c r="A19" s="83"/>
      <c r="B19" s="83"/>
      <c r="C19" s="83"/>
      <c r="D19" s="90"/>
      <c r="E19" s="83"/>
      <c r="F19" s="83"/>
      <c r="G19" s="83"/>
      <c r="H19" s="83"/>
      <c r="I19" s="83"/>
      <c r="J19" s="83"/>
      <c r="K19" s="83"/>
      <c r="L19" s="83"/>
      <c r="M19" s="83"/>
      <c r="N19" s="83"/>
      <c r="O19" s="83"/>
    </row>
    <row r="20" spans="1:15" s="84" customFormat="1" ht="33.75" customHeight="1">
      <c r="A20" s="83"/>
      <c r="B20" s="83"/>
      <c r="C20" s="83"/>
      <c r="D20" s="83"/>
      <c r="E20" s="83"/>
      <c r="F20" s="83"/>
      <c r="G20" s="83"/>
      <c r="H20" s="83"/>
      <c r="I20" s="83"/>
      <c r="J20" s="83"/>
      <c r="K20" s="83"/>
      <c r="L20" s="83"/>
      <c r="M20" s="83"/>
      <c r="N20" s="83"/>
      <c r="O20" s="83"/>
    </row>
    <row r="21" spans="1:15" s="84" customFormat="1" ht="33.75" customHeight="1">
      <c r="A21" s="83"/>
      <c r="B21" s="83"/>
      <c r="C21" s="83"/>
      <c r="D21" s="83"/>
      <c r="E21" s="83"/>
      <c r="F21" s="83"/>
      <c r="G21" s="83"/>
      <c r="H21" s="83"/>
      <c r="I21" s="83"/>
      <c r="J21" s="83"/>
      <c r="K21" s="83"/>
      <c r="L21" s="83"/>
      <c r="M21" s="83"/>
      <c r="N21" s="83"/>
      <c r="O21" s="83"/>
    </row>
    <row r="22" spans="1:15" s="84" customFormat="1" ht="33.75" customHeight="1">
      <c r="A22" s="83"/>
      <c r="B22" s="83"/>
      <c r="C22" s="100"/>
      <c r="D22" s="83"/>
      <c r="E22" s="83"/>
      <c r="F22" s="83"/>
      <c r="G22" s="83"/>
      <c r="H22" s="83"/>
      <c r="I22" s="83"/>
      <c r="J22" s="83"/>
      <c r="K22" s="83"/>
      <c r="L22" s="83"/>
      <c r="M22" s="83"/>
      <c r="N22" s="83"/>
      <c r="O22" s="83"/>
    </row>
    <row r="23" spans="1:15" s="84" customFormat="1" ht="33.75" customHeight="1">
      <c r="A23" s="83"/>
      <c r="B23" s="83"/>
      <c r="C23" s="83"/>
      <c r="D23" s="83"/>
      <c r="E23" s="83"/>
      <c r="F23" s="83"/>
      <c r="G23" s="83"/>
      <c r="H23" s="83"/>
      <c r="I23" s="83"/>
      <c r="J23" s="83"/>
      <c r="K23" s="83"/>
      <c r="L23" s="83"/>
      <c r="M23" s="83"/>
      <c r="N23" s="83"/>
      <c r="O23" s="83"/>
    </row>
    <row r="24" spans="1:15" s="84" customFormat="1" ht="33.75" customHeight="1">
      <c r="A24" s="83"/>
      <c r="B24" s="83"/>
      <c r="C24" s="83"/>
      <c r="D24" s="83"/>
      <c r="E24" s="83"/>
      <c r="F24" s="83"/>
      <c r="G24" s="85"/>
      <c r="H24" s="83"/>
      <c r="I24" s="83"/>
      <c r="J24" s="83"/>
      <c r="K24" s="83"/>
      <c r="L24" s="83"/>
      <c r="M24" s="83"/>
      <c r="N24" s="83"/>
      <c r="O24" s="83"/>
    </row>
    <row r="25" spans="1:15" s="84" customFormat="1" ht="33.75" customHeight="1">
      <c r="A25" s="83"/>
      <c r="B25" s="83"/>
      <c r="C25" s="83"/>
      <c r="D25" s="90"/>
      <c r="E25" s="83"/>
      <c r="F25" s="83"/>
      <c r="G25" s="83"/>
      <c r="H25" s="83"/>
      <c r="I25" s="83"/>
      <c r="J25" s="83"/>
      <c r="K25" s="83"/>
      <c r="L25" s="83"/>
      <c r="M25" s="83"/>
      <c r="N25" s="83"/>
      <c r="O25" s="83"/>
    </row>
    <row r="26" spans="1:15" s="84" customFormat="1" ht="33.75" customHeight="1">
      <c r="A26" s="83"/>
      <c r="B26" s="83"/>
      <c r="C26" s="83"/>
      <c r="D26" s="83"/>
      <c r="E26" s="83"/>
      <c r="F26" s="83"/>
      <c r="G26" s="83"/>
      <c r="H26" s="83"/>
      <c r="I26" s="83"/>
      <c r="J26" s="83"/>
      <c r="K26" s="83"/>
      <c r="L26" s="83"/>
      <c r="M26" s="83"/>
      <c r="N26" s="83"/>
      <c r="O26" s="83"/>
    </row>
    <row r="27" spans="1:15" s="84" customFormat="1" ht="33.75" customHeight="1">
      <c r="A27" s="83"/>
      <c r="B27" s="83"/>
      <c r="C27" s="83"/>
      <c r="D27" s="83"/>
      <c r="E27" s="83"/>
      <c r="F27" s="83"/>
      <c r="G27" s="83"/>
      <c r="H27" s="83"/>
      <c r="I27" s="83"/>
      <c r="J27" s="83"/>
      <c r="K27" s="83"/>
      <c r="L27" s="85"/>
      <c r="M27" s="83"/>
      <c r="N27" s="83"/>
      <c r="O27" s="83"/>
    </row>
    <row r="28" spans="1:15" s="84" customFormat="1" ht="33.75" customHeight="1">
      <c r="A28" s="83"/>
      <c r="B28" s="83"/>
      <c r="C28" s="83"/>
      <c r="D28" s="83"/>
      <c r="E28" s="83"/>
      <c r="F28" s="83"/>
      <c r="G28" s="83"/>
      <c r="H28" s="83"/>
      <c r="I28" s="83"/>
      <c r="J28" s="83"/>
      <c r="K28" s="83"/>
      <c r="L28" s="83"/>
      <c r="M28" s="83"/>
      <c r="N28" s="83"/>
      <c r="O28" s="83"/>
    </row>
    <row r="29" spans="1:15" s="84" customFormat="1" ht="33.75" customHeight="1">
      <c r="A29" s="83"/>
      <c r="B29" s="83"/>
      <c r="C29" s="83"/>
      <c r="D29" s="83"/>
      <c r="E29" s="83"/>
      <c r="F29" s="83"/>
      <c r="G29" s="83"/>
      <c r="H29" s="83"/>
      <c r="I29" s="83"/>
      <c r="J29" s="83"/>
      <c r="K29" s="83"/>
      <c r="L29" s="83"/>
      <c r="M29" s="83"/>
      <c r="N29" s="83"/>
      <c r="O29" s="83"/>
    </row>
    <row r="30" spans="1:15" s="84" customFormat="1" ht="33.75" customHeight="1">
      <c r="A30" s="83"/>
      <c r="B30" s="83"/>
      <c r="C30" s="83"/>
      <c r="D30" s="83"/>
      <c r="E30" s="83"/>
      <c r="F30" s="83"/>
      <c r="G30" s="83"/>
      <c r="H30" s="83"/>
      <c r="I30" s="83"/>
      <c r="J30" s="83"/>
      <c r="K30" s="83"/>
      <c r="L30" s="83"/>
      <c r="M30" s="83"/>
      <c r="N30" s="83"/>
      <c r="O30" s="83"/>
    </row>
    <row r="31" spans="1:15" s="84" customFormat="1" ht="33.75" customHeight="1">
      <c r="A31" s="83"/>
      <c r="B31" s="83"/>
      <c r="C31" s="83"/>
      <c r="D31" s="83"/>
      <c r="E31" s="83"/>
      <c r="F31" s="83"/>
      <c r="G31" s="83"/>
      <c r="H31" s="83"/>
      <c r="I31" s="83"/>
      <c r="J31" s="83"/>
      <c r="K31" s="83"/>
      <c r="L31" s="83"/>
      <c r="M31" s="83"/>
      <c r="N31" s="83"/>
      <c r="O31" s="83"/>
    </row>
    <row r="32" spans="1:15" s="84" customFormat="1" ht="33.75" customHeight="1">
      <c r="A32" s="83"/>
      <c r="B32" s="83"/>
      <c r="C32" s="100"/>
      <c r="D32" s="90"/>
      <c r="E32" s="83"/>
      <c r="F32" s="83"/>
      <c r="G32" s="83"/>
      <c r="H32" s="83"/>
      <c r="I32" s="83"/>
      <c r="J32" s="83"/>
      <c r="K32" s="83"/>
      <c r="L32" s="83"/>
      <c r="M32" s="83"/>
      <c r="N32" s="83"/>
      <c r="O32" s="83"/>
    </row>
    <row r="33" spans="1:15" s="84" customFormat="1" ht="33.75" customHeight="1">
      <c r="A33" s="83"/>
      <c r="B33" s="83"/>
      <c r="C33" s="83"/>
      <c r="D33" s="83"/>
      <c r="E33" s="83"/>
      <c r="F33" s="83"/>
      <c r="G33" s="83"/>
      <c r="H33" s="83"/>
      <c r="I33" s="83"/>
      <c r="J33" s="83"/>
      <c r="K33" s="83"/>
      <c r="L33" s="83"/>
      <c r="M33" s="83"/>
      <c r="N33" s="83"/>
      <c r="O33" s="83"/>
    </row>
    <row r="34" spans="1:15" s="84" customFormat="1" ht="33.75" customHeight="1">
      <c r="A34" s="83"/>
      <c r="B34" s="83"/>
      <c r="C34" s="83"/>
      <c r="D34" s="83"/>
      <c r="E34" s="83"/>
      <c r="F34" s="83"/>
      <c r="G34" s="83"/>
      <c r="H34" s="83"/>
      <c r="I34" s="83"/>
      <c r="J34" s="83"/>
      <c r="K34" s="83"/>
      <c r="L34" s="83"/>
      <c r="M34" s="83"/>
      <c r="N34" s="83"/>
      <c r="O34" s="83"/>
    </row>
    <row r="35" spans="1:15" s="84" customFormat="1" ht="33.75" customHeight="1">
      <c r="A35" s="83"/>
      <c r="B35" s="83"/>
      <c r="C35" s="83"/>
      <c r="D35" s="83"/>
      <c r="E35" s="83"/>
      <c r="F35" s="83"/>
      <c r="G35" s="83"/>
      <c r="H35" s="83"/>
      <c r="I35" s="83"/>
      <c r="J35" s="83"/>
      <c r="K35" s="83"/>
      <c r="L35" s="83"/>
      <c r="M35" s="83"/>
      <c r="N35" s="83"/>
      <c r="O35" s="83"/>
    </row>
    <row r="36" spans="1:15" s="84" customFormat="1" ht="33.75" customHeight="1">
      <c r="A36" s="83"/>
      <c r="B36" s="83"/>
      <c r="C36" s="83"/>
      <c r="D36" s="83"/>
      <c r="E36" s="83"/>
      <c r="F36" s="83"/>
      <c r="G36" s="83"/>
      <c r="H36" s="83"/>
      <c r="I36" s="83"/>
      <c r="J36" s="83"/>
      <c r="K36" s="83"/>
      <c r="L36" s="83"/>
      <c r="M36" s="83"/>
      <c r="N36" s="83"/>
      <c r="O36" s="83"/>
    </row>
    <row r="37" spans="1:15" s="84" customFormat="1" ht="33.75" customHeight="1">
      <c r="A37" s="83"/>
      <c r="B37" s="83"/>
      <c r="C37" s="83"/>
      <c r="D37" s="83"/>
      <c r="E37" s="83"/>
      <c r="F37" s="83"/>
      <c r="G37" s="83"/>
      <c r="H37" s="83"/>
      <c r="I37" s="83"/>
      <c r="J37" s="83"/>
      <c r="K37" s="83"/>
      <c r="L37" s="83"/>
      <c r="M37" s="83"/>
      <c r="N37" s="83"/>
      <c r="O37" s="83"/>
    </row>
    <row r="38" spans="1:15" s="84" customFormat="1" ht="33.75" customHeight="1">
      <c r="A38" s="83"/>
      <c r="B38" s="83"/>
      <c r="C38" s="83"/>
      <c r="D38" s="83"/>
      <c r="E38" s="83"/>
      <c r="F38" s="83"/>
      <c r="G38" s="83"/>
      <c r="H38" s="83"/>
      <c r="I38" s="83"/>
      <c r="J38" s="83"/>
      <c r="K38" s="83"/>
      <c r="L38" s="83"/>
      <c r="M38" s="83"/>
      <c r="N38" s="83"/>
      <c r="O38" s="83"/>
    </row>
    <row r="39" spans="1:15" s="84" customFormat="1" ht="33.75" customHeight="1">
      <c r="A39" s="83"/>
      <c r="B39" s="83"/>
      <c r="C39" s="83"/>
      <c r="D39" s="83"/>
      <c r="E39" s="83"/>
      <c r="F39" s="83"/>
      <c r="G39" s="83"/>
      <c r="H39" s="83"/>
      <c r="I39" s="83"/>
      <c r="J39" s="83"/>
      <c r="K39" s="83"/>
      <c r="L39" s="83"/>
      <c r="M39" s="83"/>
      <c r="N39" s="83"/>
      <c r="O39" s="83"/>
    </row>
    <row r="40" spans="1:15" s="84" customFormat="1" ht="33.75" customHeight="1">
      <c r="A40" s="83"/>
      <c r="B40" s="83"/>
      <c r="C40" s="83"/>
      <c r="D40" s="83"/>
      <c r="E40" s="83"/>
      <c r="F40" s="83"/>
      <c r="G40" s="83"/>
      <c r="H40" s="83"/>
      <c r="I40" s="83"/>
      <c r="J40" s="83"/>
      <c r="K40" s="83"/>
      <c r="L40" s="83"/>
      <c r="M40" s="83"/>
      <c r="N40" s="83"/>
      <c r="O40" s="83"/>
    </row>
    <row r="41" spans="1:15" s="84" customFormat="1" ht="33.75" customHeight="1">
      <c r="A41" s="83"/>
      <c r="B41" s="83"/>
      <c r="C41" s="83"/>
      <c r="D41" s="83"/>
      <c r="E41" s="83"/>
      <c r="F41" s="83"/>
      <c r="G41" s="83"/>
      <c r="H41" s="83"/>
      <c r="I41" s="83"/>
      <c r="J41" s="83"/>
      <c r="K41" s="83"/>
      <c r="L41" s="83"/>
      <c r="M41" s="83"/>
      <c r="N41" s="83"/>
      <c r="O41" s="83"/>
    </row>
    <row r="42" spans="1:15" s="84" customFormat="1" ht="33.75" customHeight="1">
      <c r="A42" s="83"/>
      <c r="B42" s="83"/>
      <c r="C42" s="83"/>
      <c r="D42" s="83"/>
      <c r="E42" s="83"/>
      <c r="F42" s="83"/>
      <c r="G42" s="83"/>
      <c r="H42" s="83"/>
      <c r="I42" s="83"/>
      <c r="J42" s="83"/>
      <c r="K42" s="83"/>
      <c r="L42" s="83"/>
      <c r="M42" s="83"/>
      <c r="N42" s="83"/>
      <c r="O42" s="83"/>
    </row>
    <row r="43" spans="1:15" s="84" customFormat="1" ht="33.75" customHeight="1">
      <c r="A43" s="83"/>
      <c r="B43" s="83"/>
      <c r="C43" s="83"/>
      <c r="D43" s="83"/>
      <c r="E43" s="83"/>
      <c r="F43" s="83"/>
      <c r="G43" s="83"/>
      <c r="H43" s="83"/>
      <c r="I43" s="83"/>
      <c r="J43" s="83"/>
      <c r="K43" s="83"/>
      <c r="L43" s="83"/>
      <c r="M43" s="83"/>
      <c r="N43" s="83"/>
      <c r="O43" s="83"/>
    </row>
    <row r="44" spans="1:15" s="84" customFormat="1" ht="33.75" customHeight="1">
      <c r="A44" s="83"/>
      <c r="B44" s="83"/>
      <c r="C44" s="83"/>
      <c r="D44" s="83"/>
      <c r="E44" s="83"/>
      <c r="F44" s="83"/>
      <c r="G44" s="83"/>
      <c r="H44" s="83"/>
      <c r="I44" s="83"/>
      <c r="J44" s="83"/>
      <c r="K44" s="83"/>
      <c r="L44" s="83"/>
      <c r="M44" s="83"/>
      <c r="N44" s="83"/>
      <c r="O44" s="83"/>
    </row>
    <row r="45" spans="1:15" s="84" customFormat="1" ht="33.75" customHeight="1">
      <c r="A45" s="83"/>
      <c r="B45" s="83"/>
      <c r="C45" s="83"/>
      <c r="D45" s="83"/>
      <c r="E45" s="83"/>
      <c r="F45" s="83"/>
      <c r="G45" s="83"/>
      <c r="H45" s="83"/>
      <c r="I45" s="83"/>
      <c r="J45" s="83"/>
      <c r="K45" s="83"/>
      <c r="L45" s="83"/>
      <c r="M45" s="83"/>
      <c r="N45" s="83"/>
      <c r="O45" s="83"/>
    </row>
    <row r="46" spans="1:15" s="84" customFormat="1" ht="33.75" customHeight="1">
      <c r="A46" s="83"/>
      <c r="B46" s="83"/>
      <c r="C46" s="83"/>
      <c r="D46" s="83"/>
      <c r="E46" s="83"/>
      <c r="F46" s="83"/>
      <c r="G46" s="83"/>
      <c r="H46" s="83"/>
      <c r="I46" s="83"/>
      <c r="J46" s="83"/>
      <c r="K46" s="83"/>
      <c r="L46" s="83"/>
      <c r="M46" s="83"/>
      <c r="N46" s="83"/>
      <c r="O46" s="83"/>
    </row>
    <row r="47" spans="1:15" s="84" customFormat="1" ht="33.75" customHeight="1">
      <c r="A47" s="83"/>
      <c r="B47" s="83"/>
      <c r="C47" s="83"/>
      <c r="D47" s="83"/>
      <c r="E47" s="83"/>
      <c r="F47" s="83"/>
      <c r="G47" s="85"/>
      <c r="H47" s="83"/>
      <c r="I47" s="83"/>
      <c r="J47" s="83"/>
      <c r="K47" s="83"/>
      <c r="L47" s="83"/>
      <c r="M47" s="83"/>
      <c r="N47" s="83"/>
      <c r="O47" s="83"/>
    </row>
    <row r="48" spans="1:15" s="84" customFormat="1" ht="33.75" customHeight="1">
      <c r="A48" s="83"/>
      <c r="B48" s="83"/>
      <c r="C48" s="83"/>
      <c r="D48" s="83"/>
      <c r="E48" s="83"/>
      <c r="F48" s="83"/>
      <c r="G48" s="83"/>
      <c r="H48" s="83"/>
      <c r="I48" s="83"/>
      <c r="J48" s="83"/>
      <c r="K48" s="83"/>
      <c r="L48" s="83"/>
      <c r="M48" s="83"/>
      <c r="N48" s="83"/>
      <c r="O48" s="83"/>
    </row>
    <row r="49" spans="1:15" s="84" customFormat="1" ht="33.75" customHeight="1">
      <c r="A49" s="83"/>
      <c r="B49" s="83"/>
      <c r="C49" s="83"/>
      <c r="D49" s="83"/>
      <c r="E49" s="83"/>
      <c r="F49" s="83"/>
      <c r="G49" s="83"/>
      <c r="H49" s="83"/>
      <c r="I49" s="83"/>
      <c r="J49" s="83"/>
      <c r="K49" s="83"/>
      <c r="L49" s="83"/>
      <c r="M49" s="83"/>
      <c r="N49" s="83"/>
      <c r="O49" s="83"/>
    </row>
    <row r="50" spans="1:15" s="84" customFormat="1" ht="33.75" customHeight="1">
      <c r="A50" s="83"/>
      <c r="B50" s="83"/>
      <c r="C50" s="83"/>
      <c r="D50" s="83"/>
      <c r="E50" s="83"/>
      <c r="F50" s="83"/>
      <c r="G50" s="83"/>
      <c r="H50" s="83"/>
      <c r="I50" s="83"/>
      <c r="J50" s="83"/>
      <c r="K50" s="83"/>
      <c r="L50" s="83"/>
      <c r="M50" s="83"/>
      <c r="N50" s="83"/>
      <c r="O50" s="83"/>
    </row>
    <row r="51" spans="1:15" s="84" customFormat="1" ht="33.75" customHeight="1">
      <c r="A51" s="83"/>
      <c r="B51" s="83"/>
      <c r="C51" s="83"/>
      <c r="D51" s="83"/>
      <c r="E51" s="83"/>
      <c r="F51" s="83"/>
      <c r="G51" s="83"/>
      <c r="H51" s="83"/>
      <c r="I51" s="83"/>
      <c r="J51" s="83"/>
      <c r="K51" s="83"/>
      <c r="L51" s="83"/>
      <c r="M51" s="83"/>
      <c r="N51" s="83"/>
      <c r="O51" s="83"/>
    </row>
    <row r="52" spans="1:15" s="84" customFormat="1" ht="33.75" customHeight="1">
      <c r="A52" s="83"/>
      <c r="B52" s="83"/>
      <c r="C52" s="83"/>
      <c r="D52" s="83"/>
      <c r="E52" s="83"/>
      <c r="F52" s="83"/>
      <c r="G52" s="83"/>
      <c r="H52" s="83"/>
      <c r="I52" s="83"/>
      <c r="J52" s="83"/>
      <c r="K52" s="83"/>
      <c r="L52" s="83"/>
      <c r="M52" s="83"/>
      <c r="N52" s="83"/>
      <c r="O52" s="83"/>
    </row>
    <row r="53" spans="1:15" s="84" customFormat="1" ht="33.75" customHeight="1">
      <c r="A53" s="83"/>
      <c r="B53" s="83"/>
      <c r="C53" s="83"/>
      <c r="D53" s="83"/>
      <c r="E53" s="83"/>
      <c r="F53" s="83"/>
      <c r="G53" s="83"/>
      <c r="H53" s="83"/>
      <c r="I53" s="83"/>
      <c r="J53" s="83"/>
      <c r="K53" s="83"/>
      <c r="L53" s="83"/>
      <c r="M53" s="83"/>
      <c r="N53" s="83"/>
      <c r="O53" s="83"/>
    </row>
    <row r="54" spans="1:15" s="84" customFormat="1" ht="33.75" customHeight="1">
      <c r="A54" s="83"/>
      <c r="B54" s="83"/>
      <c r="C54" s="83"/>
      <c r="D54" s="83"/>
      <c r="E54" s="83"/>
      <c r="F54" s="83"/>
      <c r="G54" s="83"/>
      <c r="H54" s="83"/>
      <c r="I54" s="83"/>
      <c r="J54" s="83"/>
      <c r="K54" s="83"/>
      <c r="L54" s="83"/>
      <c r="M54" s="83"/>
      <c r="N54" s="83"/>
      <c r="O54" s="83"/>
    </row>
    <row r="55" spans="1:15" s="84" customFormat="1" ht="33.75" customHeight="1">
      <c r="A55" s="83"/>
      <c r="B55" s="83"/>
      <c r="C55" s="83"/>
      <c r="D55" s="83"/>
      <c r="E55" s="83"/>
      <c r="F55" s="83"/>
      <c r="G55" s="83"/>
      <c r="H55" s="83"/>
      <c r="I55" s="83"/>
      <c r="J55" s="83"/>
      <c r="K55" s="83"/>
      <c r="L55" s="83"/>
      <c r="M55" s="83"/>
      <c r="N55" s="83"/>
      <c r="O55" s="83"/>
    </row>
    <row r="56" spans="1:15" s="84" customFormat="1" ht="33.75" customHeight="1">
      <c r="A56" s="83"/>
      <c r="B56" s="83"/>
      <c r="C56" s="83"/>
      <c r="D56" s="83"/>
      <c r="E56" s="83"/>
      <c r="F56" s="83"/>
      <c r="G56" s="83"/>
      <c r="H56" s="83"/>
      <c r="I56" s="83"/>
      <c r="J56" s="83"/>
      <c r="K56" s="83"/>
      <c r="L56" s="83"/>
      <c r="M56" s="83"/>
      <c r="N56" s="83"/>
      <c r="O56" s="83"/>
    </row>
    <row r="57" spans="1:15" s="84" customFormat="1" ht="33.75" customHeight="1">
      <c r="A57" s="83"/>
      <c r="B57" s="83"/>
      <c r="C57" s="83"/>
      <c r="D57" s="83"/>
      <c r="E57" s="83"/>
      <c r="F57" s="83"/>
      <c r="G57" s="83"/>
      <c r="H57" s="83"/>
      <c r="I57" s="83"/>
      <c r="J57" s="83"/>
      <c r="K57" s="83"/>
      <c r="L57" s="83"/>
      <c r="M57" s="83"/>
      <c r="N57" s="83"/>
      <c r="O57" s="83"/>
    </row>
    <row r="58" spans="1:15" s="84" customFormat="1" ht="33.75" customHeight="1">
      <c r="A58" s="83"/>
      <c r="B58" s="83"/>
      <c r="C58" s="83"/>
      <c r="D58" s="83"/>
      <c r="E58" s="83"/>
      <c r="F58" s="83"/>
      <c r="G58" s="83"/>
      <c r="H58" s="83"/>
      <c r="I58" s="83"/>
      <c r="J58" s="83"/>
      <c r="K58" s="83"/>
      <c r="L58" s="83"/>
      <c r="M58" s="83"/>
      <c r="N58" s="83"/>
      <c r="O58" s="83"/>
    </row>
    <row r="59" spans="1:15" s="84" customFormat="1" ht="33.75" customHeight="1">
      <c r="A59" s="83"/>
      <c r="B59" s="83"/>
      <c r="C59" s="100"/>
      <c r="D59" s="83"/>
      <c r="E59" s="83"/>
      <c r="F59" s="83"/>
      <c r="G59" s="83"/>
      <c r="H59" s="83"/>
      <c r="I59" s="83"/>
      <c r="J59" s="83"/>
      <c r="K59" s="83"/>
      <c r="L59" s="83"/>
      <c r="M59" s="83"/>
      <c r="N59" s="83"/>
      <c r="O59" s="83"/>
    </row>
    <row r="60" spans="1:15" s="84" customFormat="1" ht="33.75" customHeight="1">
      <c r="A60" s="83"/>
      <c r="B60" s="83"/>
      <c r="C60" s="83"/>
      <c r="D60" s="83"/>
      <c r="E60" s="83"/>
      <c r="F60" s="83"/>
      <c r="G60" s="83"/>
      <c r="H60" s="83"/>
      <c r="I60" s="83"/>
      <c r="J60" s="83"/>
      <c r="K60" s="83"/>
      <c r="L60" s="83"/>
      <c r="M60" s="83"/>
      <c r="N60" s="83"/>
      <c r="O60" s="83"/>
    </row>
    <row r="61" spans="1:15" s="84" customFormat="1" ht="33.75" customHeight="1">
      <c r="A61" s="101"/>
      <c r="B61" s="83"/>
      <c r="C61" s="83"/>
      <c r="D61" s="83"/>
      <c r="E61" s="83"/>
      <c r="F61" s="83"/>
      <c r="G61" s="83"/>
      <c r="H61" s="83"/>
      <c r="I61" s="83"/>
      <c r="J61" s="83"/>
      <c r="K61" s="83"/>
      <c r="L61" s="83"/>
      <c r="M61" s="83"/>
      <c r="N61" s="83"/>
      <c r="O61" s="83"/>
    </row>
    <row r="62" spans="1:15" s="84" customFormat="1" ht="33.75" customHeight="1">
      <c r="A62" s="83"/>
      <c r="B62" s="83"/>
      <c r="C62" s="83"/>
      <c r="D62" s="83"/>
      <c r="E62" s="83"/>
      <c r="F62" s="83"/>
      <c r="G62" s="83"/>
      <c r="H62" s="83"/>
      <c r="I62" s="83"/>
      <c r="J62" s="83"/>
      <c r="K62" s="83"/>
      <c r="L62" s="83"/>
      <c r="M62" s="83"/>
      <c r="N62" s="83"/>
      <c r="O62" s="83"/>
    </row>
    <row r="63" spans="1:15" s="84" customFormat="1" ht="33.75" customHeight="1">
      <c r="A63" s="100"/>
      <c r="B63" s="83"/>
      <c r="C63" s="83"/>
      <c r="D63" s="83"/>
      <c r="E63" s="83"/>
      <c r="F63" s="83"/>
      <c r="G63" s="85"/>
      <c r="H63" s="83"/>
      <c r="I63" s="83"/>
      <c r="J63" s="83"/>
      <c r="K63" s="83"/>
      <c r="L63" s="85"/>
      <c r="M63" s="83"/>
      <c r="N63" s="83"/>
      <c r="O63" s="83"/>
    </row>
    <row r="64" spans="1:15" s="84" customFormat="1" ht="33.75" customHeight="1">
      <c r="A64" s="83"/>
      <c r="B64" s="83"/>
      <c r="C64" s="83"/>
      <c r="D64" s="83"/>
      <c r="E64" s="83"/>
      <c r="F64" s="83"/>
      <c r="G64" s="83"/>
      <c r="H64" s="83"/>
      <c r="I64" s="83"/>
      <c r="J64" s="83"/>
      <c r="K64" s="83"/>
      <c r="L64" s="83"/>
      <c r="M64" s="83"/>
      <c r="N64" s="83"/>
      <c r="O64" s="83"/>
    </row>
    <row r="65" spans="1:15" s="84" customFormat="1" ht="33.75" customHeight="1">
      <c r="A65" s="83"/>
      <c r="B65" s="83"/>
      <c r="C65" s="83"/>
      <c r="D65" s="83"/>
      <c r="E65" s="83"/>
      <c r="F65" s="83"/>
      <c r="G65" s="83"/>
      <c r="H65" s="83"/>
      <c r="I65" s="83"/>
      <c r="J65" s="83"/>
      <c r="K65" s="83"/>
      <c r="L65" s="83"/>
      <c r="M65" s="83"/>
      <c r="N65" s="83"/>
      <c r="O65" s="83"/>
    </row>
    <row r="66" spans="1:15" s="84" customFormat="1" ht="33.75" customHeight="1">
      <c r="A66" s="100"/>
      <c r="B66" s="83"/>
      <c r="C66" s="83"/>
      <c r="D66" s="83"/>
      <c r="E66" s="83"/>
      <c r="F66" s="83"/>
      <c r="G66" s="83"/>
      <c r="H66" s="83"/>
      <c r="I66" s="83"/>
      <c r="J66" s="83"/>
      <c r="K66" s="83"/>
      <c r="L66" s="83"/>
      <c r="M66" s="83"/>
      <c r="N66" s="83"/>
      <c r="O66" s="83"/>
    </row>
    <row r="67" spans="1:15" ht="33.75" customHeight="1">
      <c r="A67" s="91"/>
      <c r="B67" s="92"/>
      <c r="C67" s="93"/>
      <c r="D67" s="84"/>
      <c r="E67" s="84"/>
      <c r="F67" s="84"/>
      <c r="G67" s="84"/>
      <c r="H67" s="84"/>
      <c r="I67" s="84"/>
      <c r="J67" s="84"/>
      <c r="K67" s="84"/>
      <c r="L67" s="84"/>
    </row>
    <row r="68" spans="1:15" ht="33.75" customHeight="1">
      <c r="A68" s="91"/>
      <c r="B68" s="92"/>
      <c r="C68" s="93"/>
      <c r="D68" s="84"/>
      <c r="E68" s="84"/>
      <c r="F68" s="84"/>
      <c r="G68" s="84"/>
      <c r="H68" s="84"/>
      <c r="I68" s="84"/>
      <c r="J68" s="84"/>
      <c r="K68" s="84"/>
      <c r="L68" s="84"/>
    </row>
    <row r="69" spans="1:15" ht="33.75" customHeight="1">
      <c r="A69" s="91"/>
      <c r="B69" s="92"/>
      <c r="C69" s="93"/>
      <c r="D69" s="84"/>
      <c r="E69" s="84"/>
      <c r="F69" s="84"/>
      <c r="G69" s="84"/>
      <c r="H69" s="84"/>
      <c r="I69" s="84"/>
      <c r="J69" s="84"/>
      <c r="K69" s="84"/>
      <c r="L69" s="84"/>
    </row>
    <row r="70" spans="1:15" ht="33.75" customHeight="1">
      <c r="A70" s="91"/>
      <c r="B70" s="92"/>
      <c r="C70" s="93"/>
      <c r="D70" s="84"/>
      <c r="E70" s="84"/>
      <c r="F70" s="84"/>
      <c r="G70" s="84"/>
      <c r="H70" s="84"/>
      <c r="I70" s="84"/>
      <c r="J70" s="84"/>
      <c r="K70" s="84"/>
      <c r="L70" s="84"/>
    </row>
    <row r="71" spans="1:15" ht="33.75" customHeight="1">
      <c r="A71" s="91"/>
      <c r="B71" s="92"/>
      <c r="C71" s="93"/>
      <c r="D71" s="84"/>
      <c r="E71" s="84"/>
      <c r="F71" s="84"/>
      <c r="G71" s="84"/>
      <c r="H71" s="84"/>
      <c r="I71" s="84"/>
      <c r="J71" s="84"/>
      <c r="K71" s="84"/>
      <c r="L71" s="84"/>
    </row>
    <row r="72" spans="1:15" ht="33.75" customHeight="1">
      <c r="A72" s="91"/>
      <c r="B72" s="92"/>
      <c r="C72" s="93"/>
      <c r="D72" s="84"/>
      <c r="E72" s="84"/>
      <c r="F72" s="84"/>
      <c r="G72" s="84"/>
      <c r="H72" s="84"/>
      <c r="I72" s="84"/>
      <c r="J72" s="84"/>
      <c r="K72" s="84"/>
      <c r="L72" s="84"/>
    </row>
    <row r="73" spans="1:15" ht="33.75" customHeight="1">
      <c r="A73" s="91"/>
      <c r="B73" s="92"/>
      <c r="C73" s="93"/>
      <c r="D73" s="84"/>
      <c r="E73" s="84"/>
      <c r="F73" s="84"/>
      <c r="G73" s="84"/>
      <c r="H73" s="84"/>
      <c r="I73" s="84"/>
      <c r="J73" s="84"/>
      <c r="K73" s="84"/>
      <c r="L73" s="84"/>
    </row>
    <row r="74" spans="1:15" ht="33.75" customHeight="1">
      <c r="A74" s="91"/>
      <c r="B74" s="92"/>
      <c r="C74" s="93"/>
      <c r="D74" s="84"/>
      <c r="E74" s="84"/>
      <c r="F74" s="84"/>
      <c r="G74" s="84"/>
      <c r="H74" s="84"/>
      <c r="I74" s="84"/>
      <c r="J74" s="84"/>
      <c r="K74" s="84"/>
      <c r="L74" s="84"/>
    </row>
    <row r="75" spans="1:15" ht="33.75" customHeight="1">
      <c r="A75" s="91"/>
      <c r="B75" s="92"/>
      <c r="C75" s="93"/>
      <c r="D75" s="84"/>
      <c r="E75" s="84"/>
      <c r="F75" s="84"/>
      <c r="G75" s="84"/>
      <c r="H75" s="84"/>
      <c r="I75" s="84"/>
      <c r="J75" s="84"/>
      <c r="K75" s="84"/>
      <c r="L75" s="84"/>
    </row>
    <row r="76" spans="1:15" ht="33.75" customHeight="1">
      <c r="A76" s="91"/>
      <c r="B76" s="92"/>
      <c r="C76" s="93"/>
      <c r="D76" s="84"/>
      <c r="E76" s="84"/>
      <c r="F76" s="84"/>
      <c r="G76" s="84"/>
      <c r="H76" s="84"/>
      <c r="I76" s="84"/>
      <c r="J76" s="84"/>
      <c r="K76" s="84"/>
      <c r="L76" s="84"/>
    </row>
    <row r="77" spans="1:15" ht="33.75" customHeight="1">
      <c r="A77" s="91"/>
      <c r="B77" s="92"/>
      <c r="C77" s="93"/>
      <c r="D77" s="84"/>
      <c r="E77" s="84"/>
      <c r="F77" s="84"/>
      <c r="G77" s="84"/>
      <c r="H77" s="84"/>
      <c r="I77" s="84"/>
      <c r="J77" s="84"/>
      <c r="K77" s="84"/>
      <c r="L77" s="84"/>
    </row>
    <row r="78" spans="1:15" ht="33.75" customHeight="1">
      <c r="A78" s="91"/>
      <c r="B78" s="92"/>
      <c r="C78" s="93"/>
      <c r="D78" s="84"/>
      <c r="E78" s="84"/>
      <c r="F78" s="84"/>
      <c r="G78" s="84"/>
      <c r="H78" s="84"/>
      <c r="I78" s="84"/>
      <c r="J78" s="84"/>
      <c r="K78" s="84"/>
      <c r="L78" s="84"/>
    </row>
    <row r="79" spans="1:15" ht="33.75" customHeight="1">
      <c r="A79" s="91"/>
      <c r="B79" s="92"/>
      <c r="C79" s="93"/>
      <c r="D79" s="84"/>
      <c r="E79" s="84"/>
      <c r="F79" s="84"/>
      <c r="G79" s="84"/>
      <c r="H79" s="84"/>
      <c r="I79" s="84"/>
      <c r="J79" s="84"/>
      <c r="K79" s="84"/>
      <c r="L79" s="84"/>
    </row>
    <row r="80" spans="1:15" ht="33.75" customHeight="1">
      <c r="A80" s="91"/>
      <c r="B80" s="92"/>
      <c r="C80" s="93"/>
      <c r="D80" s="84"/>
      <c r="E80" s="84"/>
      <c r="F80" s="84"/>
      <c r="G80" s="84"/>
      <c r="H80" s="84"/>
      <c r="I80" s="84"/>
      <c r="J80" s="84"/>
      <c r="K80" s="84"/>
      <c r="L80" s="84"/>
    </row>
    <row r="81" spans="1:12" ht="33.75" customHeight="1">
      <c r="A81" s="91"/>
      <c r="B81" s="92"/>
      <c r="C81" s="93"/>
      <c r="D81" s="84"/>
      <c r="E81" s="84"/>
      <c r="F81" s="84"/>
      <c r="G81" s="84"/>
      <c r="H81" s="84"/>
      <c r="I81" s="84"/>
      <c r="J81" s="84"/>
      <c r="K81" s="84"/>
      <c r="L81" s="84"/>
    </row>
    <row r="82" spans="1:12" ht="33.75" customHeight="1">
      <c r="A82" s="91"/>
      <c r="B82" s="92"/>
      <c r="C82" s="93"/>
      <c r="D82" s="84"/>
      <c r="E82" s="84"/>
      <c r="F82" s="84"/>
      <c r="G82" s="84"/>
      <c r="H82" s="84"/>
      <c r="I82" s="84"/>
      <c r="J82" s="84"/>
      <c r="K82" s="84"/>
      <c r="L82" s="84"/>
    </row>
    <row r="83" spans="1:12" ht="33.75" customHeight="1">
      <c r="A83" s="91"/>
      <c r="B83" s="92"/>
      <c r="C83" s="93"/>
      <c r="D83" s="84"/>
      <c r="E83" s="84"/>
      <c r="F83" s="84"/>
      <c r="G83" s="84"/>
      <c r="H83" s="84"/>
      <c r="I83" s="84"/>
      <c r="J83" s="84"/>
      <c r="K83" s="84"/>
      <c r="L83" s="84"/>
    </row>
    <row r="84" spans="1:12" ht="33.75" customHeight="1">
      <c r="A84" s="91"/>
      <c r="B84" s="92"/>
      <c r="C84" s="93"/>
      <c r="D84" s="84"/>
      <c r="E84" s="84"/>
      <c r="F84" s="84"/>
      <c r="G84" s="84"/>
      <c r="H84" s="84"/>
      <c r="I84" s="84"/>
      <c r="J84" s="84"/>
      <c r="K84" s="84"/>
      <c r="L84" s="84"/>
    </row>
    <row r="85" spans="1:12" ht="33.75" customHeight="1">
      <c r="A85" s="91"/>
      <c r="B85" s="92"/>
      <c r="C85" s="93"/>
      <c r="D85" s="84"/>
      <c r="E85" s="84"/>
      <c r="F85" s="84"/>
      <c r="G85" s="84"/>
      <c r="H85" s="84"/>
      <c r="I85" s="84"/>
      <c r="J85" s="84"/>
      <c r="K85" s="84"/>
      <c r="L85" s="84"/>
    </row>
    <row r="86" spans="1:12" ht="33.75" customHeight="1">
      <c r="A86" s="91"/>
      <c r="B86" s="92"/>
      <c r="C86" s="93"/>
      <c r="D86" s="84"/>
      <c r="E86" s="84"/>
      <c r="F86" s="84"/>
      <c r="G86" s="84"/>
      <c r="H86" s="84"/>
      <c r="I86" s="84"/>
      <c r="J86" s="84"/>
      <c r="K86" s="84"/>
      <c r="L86" s="84"/>
    </row>
    <row r="87" spans="1:12" ht="33.75" customHeight="1">
      <c r="A87" s="91"/>
      <c r="B87" s="92"/>
      <c r="C87" s="93"/>
      <c r="D87" s="84"/>
      <c r="E87" s="84"/>
      <c r="F87" s="84"/>
      <c r="G87" s="84"/>
      <c r="H87" s="84"/>
      <c r="I87" s="84"/>
      <c r="J87" s="84"/>
      <c r="K87" s="84"/>
      <c r="L87" s="84"/>
    </row>
    <row r="88" spans="1:12" ht="33.75" customHeight="1">
      <c r="A88" s="91"/>
      <c r="B88" s="92"/>
      <c r="C88" s="93"/>
      <c r="D88" s="84"/>
      <c r="E88" s="84"/>
      <c r="F88" s="84"/>
      <c r="G88" s="84"/>
      <c r="H88" s="84"/>
      <c r="I88" s="84"/>
      <c r="J88" s="84"/>
      <c r="K88" s="84"/>
      <c r="L88" s="84"/>
    </row>
    <row r="89" spans="1:12" ht="33.75" customHeight="1">
      <c r="A89" s="91"/>
      <c r="B89" s="92"/>
      <c r="C89" s="93"/>
      <c r="D89" s="84"/>
      <c r="E89" s="84"/>
      <c r="F89" s="84"/>
      <c r="G89" s="84"/>
      <c r="H89" s="84"/>
      <c r="I89" s="84"/>
      <c r="J89" s="84"/>
      <c r="K89" s="84"/>
      <c r="L89" s="84"/>
    </row>
    <row r="90" spans="1:12" ht="33.75" customHeight="1">
      <c r="A90" s="91"/>
      <c r="B90" s="92"/>
      <c r="C90" s="93"/>
      <c r="D90" s="84"/>
      <c r="E90" s="84"/>
      <c r="F90" s="84"/>
      <c r="G90" s="84"/>
      <c r="H90" s="84"/>
      <c r="I90" s="84"/>
      <c r="J90" s="84"/>
      <c r="K90" s="84"/>
      <c r="L90" s="84"/>
    </row>
    <row r="91" spans="1:12" ht="33.75" customHeight="1">
      <c r="A91" s="91"/>
      <c r="B91" s="92"/>
      <c r="C91" s="93"/>
      <c r="D91" s="84"/>
      <c r="E91" s="84"/>
      <c r="F91" s="84"/>
      <c r="G91" s="84"/>
      <c r="H91" s="84"/>
      <c r="I91" s="84"/>
      <c r="J91" s="84"/>
      <c r="K91" s="84"/>
      <c r="L91" s="84"/>
    </row>
    <row r="92" spans="1:12" ht="33.75" customHeight="1">
      <c r="A92" s="91"/>
      <c r="B92" s="92"/>
      <c r="C92" s="93"/>
      <c r="D92" s="84"/>
      <c r="E92" s="84"/>
      <c r="F92" s="84"/>
      <c r="G92" s="84"/>
      <c r="H92" s="84"/>
      <c r="I92" s="84"/>
      <c r="J92" s="84"/>
      <c r="K92" s="84"/>
      <c r="L92" s="84"/>
    </row>
    <row r="93" spans="1:12" ht="33.75" customHeight="1">
      <c r="A93" s="91"/>
      <c r="B93" s="92"/>
      <c r="C93" s="93"/>
      <c r="D93" s="84"/>
      <c r="E93" s="84"/>
      <c r="F93" s="84"/>
      <c r="G93" s="84"/>
      <c r="H93" s="84"/>
      <c r="I93" s="84"/>
      <c r="J93" s="84"/>
      <c r="K93" s="84"/>
      <c r="L93" s="84"/>
    </row>
    <row r="94" spans="1:12" ht="33.75" customHeight="1">
      <c r="A94" s="91"/>
      <c r="B94" s="92"/>
      <c r="C94" s="93"/>
      <c r="D94" s="84"/>
      <c r="E94" s="84"/>
      <c r="F94" s="84"/>
      <c r="G94" s="84"/>
      <c r="H94" s="84"/>
      <c r="I94" s="84"/>
      <c r="J94" s="84"/>
      <c r="K94" s="84"/>
      <c r="L94" s="84"/>
    </row>
    <row r="95" spans="1:12" ht="33.75" customHeight="1">
      <c r="A95" s="91"/>
      <c r="B95" s="92"/>
      <c r="C95" s="93"/>
      <c r="D95" s="84"/>
      <c r="E95" s="84"/>
      <c r="F95" s="84"/>
      <c r="G95" s="84"/>
      <c r="H95" s="84"/>
      <c r="I95" s="84"/>
      <c r="J95" s="84"/>
      <c r="K95" s="84"/>
      <c r="L95" s="84"/>
    </row>
    <row r="96" spans="1:12" ht="33.75" customHeight="1">
      <c r="A96" s="91"/>
      <c r="B96" s="92"/>
      <c r="C96" s="93"/>
      <c r="D96" s="84"/>
      <c r="E96" s="84"/>
      <c r="F96" s="84"/>
      <c r="G96" s="84"/>
      <c r="H96" s="84"/>
      <c r="I96" s="84"/>
      <c r="J96" s="84"/>
      <c r="K96" s="84"/>
      <c r="L96" s="84"/>
    </row>
    <row r="97" spans="1:12" ht="33.75" customHeight="1">
      <c r="A97" s="91"/>
      <c r="B97" s="92"/>
      <c r="C97" s="93"/>
      <c r="D97" s="84"/>
      <c r="E97" s="84"/>
      <c r="F97" s="84"/>
      <c r="G97" s="84"/>
      <c r="H97" s="84"/>
      <c r="I97" s="84"/>
      <c r="J97" s="84"/>
      <c r="K97" s="84"/>
      <c r="L97" s="84"/>
    </row>
    <row r="98" spans="1:12" ht="33.75" customHeight="1">
      <c r="A98" s="91"/>
      <c r="B98" s="92"/>
      <c r="C98" s="93"/>
      <c r="D98" s="84"/>
      <c r="E98" s="84"/>
      <c r="F98" s="84"/>
      <c r="G98" s="84"/>
      <c r="H98" s="84"/>
      <c r="I98" s="84"/>
      <c r="J98" s="84"/>
      <c r="K98" s="84"/>
      <c r="L98" s="84"/>
    </row>
    <row r="99" spans="1:12" ht="33.75" customHeight="1">
      <c r="A99" s="91"/>
      <c r="B99" s="92"/>
      <c r="C99" s="93"/>
      <c r="D99" s="84"/>
      <c r="E99" s="84"/>
      <c r="F99" s="84"/>
      <c r="G99" s="84"/>
      <c r="H99" s="84"/>
      <c r="I99" s="84"/>
      <c r="J99" s="84"/>
      <c r="K99" s="84"/>
      <c r="L99" s="84"/>
    </row>
    <row r="100" spans="1:12" ht="33.75" customHeight="1">
      <c r="A100" s="91"/>
      <c r="B100" s="92"/>
      <c r="C100" s="93"/>
      <c r="D100" s="84"/>
      <c r="E100" s="84"/>
      <c r="F100" s="84"/>
      <c r="G100" s="84"/>
      <c r="H100" s="84"/>
      <c r="I100" s="84"/>
      <c r="J100" s="84"/>
      <c r="K100" s="84"/>
      <c r="L100" s="84"/>
    </row>
    <row r="101" spans="1:12" ht="33.75" customHeight="1">
      <c r="A101" s="91"/>
      <c r="B101" s="92"/>
      <c r="C101" s="93"/>
      <c r="D101" s="84"/>
      <c r="E101" s="84"/>
      <c r="F101" s="84"/>
      <c r="G101" s="84"/>
      <c r="H101" s="84"/>
      <c r="I101" s="84"/>
      <c r="J101" s="84"/>
      <c r="K101" s="84"/>
      <c r="L101" s="84"/>
    </row>
    <row r="102" spans="1:12" ht="33.75" customHeight="1">
      <c r="A102" s="91"/>
      <c r="B102" s="92"/>
      <c r="C102" s="93"/>
      <c r="D102" s="84"/>
      <c r="E102" s="84"/>
      <c r="F102" s="84"/>
      <c r="G102" s="84"/>
      <c r="H102" s="84"/>
      <c r="I102" s="84"/>
      <c r="J102" s="84"/>
      <c r="K102" s="84"/>
      <c r="L102" s="84"/>
    </row>
    <row r="103" spans="1:12" ht="33.75" customHeight="1">
      <c r="A103" s="91"/>
      <c r="B103" s="92"/>
      <c r="C103" s="93"/>
      <c r="D103" s="84"/>
      <c r="E103" s="84"/>
      <c r="F103" s="84"/>
      <c r="G103" s="84"/>
      <c r="H103" s="84"/>
      <c r="I103" s="84"/>
      <c r="J103" s="84"/>
      <c r="K103" s="84"/>
      <c r="L103" s="84"/>
    </row>
    <row r="104" spans="1:12" ht="33.75" customHeight="1">
      <c r="A104" s="91"/>
      <c r="B104" s="92"/>
      <c r="C104" s="93"/>
      <c r="D104" s="84"/>
      <c r="E104" s="84"/>
      <c r="F104" s="84"/>
      <c r="G104" s="84"/>
      <c r="H104" s="84"/>
      <c r="I104" s="84"/>
      <c r="J104" s="84"/>
      <c r="K104" s="84"/>
      <c r="L104" s="84"/>
    </row>
    <row r="105" spans="1:12" ht="33.75" customHeight="1">
      <c r="A105" s="91"/>
      <c r="B105" s="92"/>
      <c r="C105" s="93"/>
      <c r="D105" s="84"/>
      <c r="E105" s="84"/>
      <c r="F105" s="84"/>
      <c r="G105" s="84"/>
      <c r="H105" s="84"/>
      <c r="I105" s="84"/>
      <c r="J105" s="84"/>
      <c r="K105" s="84"/>
      <c r="L105" s="84"/>
    </row>
    <row r="106" spans="1:12" ht="33.75" customHeight="1">
      <c r="A106" s="91"/>
      <c r="B106" s="92"/>
      <c r="C106" s="93"/>
      <c r="D106" s="84"/>
      <c r="E106" s="84"/>
      <c r="F106" s="84"/>
      <c r="G106" s="84"/>
      <c r="H106" s="84"/>
      <c r="I106" s="84"/>
      <c r="J106" s="84"/>
      <c r="K106" s="84"/>
      <c r="L106" s="84"/>
    </row>
    <row r="107" spans="1:12" ht="33.75" customHeight="1">
      <c r="A107" s="91"/>
      <c r="B107" s="92"/>
      <c r="C107" s="93"/>
      <c r="D107" s="84"/>
      <c r="E107" s="84"/>
      <c r="F107" s="84"/>
      <c r="G107" s="84"/>
      <c r="H107" s="84"/>
      <c r="I107" s="84"/>
      <c r="J107" s="84"/>
      <c r="K107" s="84"/>
      <c r="L107" s="84"/>
    </row>
    <row r="108" spans="1:12" ht="33.75" customHeight="1">
      <c r="A108" s="91"/>
      <c r="B108" s="92"/>
      <c r="C108" s="93"/>
      <c r="D108" s="84"/>
      <c r="E108" s="84"/>
      <c r="F108" s="84"/>
      <c r="G108" s="84"/>
      <c r="H108" s="84"/>
      <c r="I108" s="84"/>
      <c r="J108" s="84"/>
      <c r="K108" s="84"/>
      <c r="L108" s="84"/>
    </row>
    <row r="109" spans="1:12" ht="33.75" customHeight="1">
      <c r="A109" s="91"/>
      <c r="B109" s="92"/>
      <c r="C109" s="93"/>
      <c r="D109" s="84"/>
      <c r="E109" s="84"/>
      <c r="F109" s="84"/>
      <c r="G109" s="84"/>
      <c r="H109" s="84"/>
      <c r="I109" s="84"/>
      <c r="J109" s="84"/>
      <c r="K109" s="84"/>
      <c r="L109" s="84"/>
    </row>
    <row r="110" spans="1:12" ht="33.75" customHeight="1">
      <c r="A110" s="91"/>
      <c r="B110" s="92"/>
      <c r="C110" s="93"/>
      <c r="D110" s="84"/>
      <c r="E110" s="84"/>
      <c r="F110" s="84"/>
      <c r="G110" s="84"/>
      <c r="H110" s="84"/>
      <c r="I110" s="84"/>
      <c r="J110" s="84"/>
      <c r="K110" s="84"/>
      <c r="L110" s="84"/>
    </row>
    <row r="111" spans="1:12" ht="33.75" customHeight="1">
      <c r="A111" s="91"/>
      <c r="B111" s="92"/>
      <c r="C111" s="93"/>
      <c r="D111" s="84"/>
      <c r="E111" s="84"/>
      <c r="F111" s="84"/>
      <c r="G111" s="84"/>
      <c r="H111" s="84"/>
      <c r="I111" s="84"/>
      <c r="J111" s="84"/>
      <c r="K111" s="84"/>
      <c r="L111" s="84"/>
    </row>
    <row r="112" spans="1:12" ht="33.75" customHeight="1">
      <c r="A112" s="91"/>
      <c r="B112" s="92"/>
      <c r="C112" s="93"/>
      <c r="D112" s="84"/>
      <c r="E112" s="84"/>
      <c r="F112" s="84"/>
      <c r="G112" s="84"/>
      <c r="H112" s="84"/>
      <c r="I112" s="84"/>
      <c r="J112" s="84"/>
      <c r="K112" s="84"/>
      <c r="L112" s="84"/>
    </row>
    <row r="113" spans="1:12" ht="33.75" customHeight="1">
      <c r="A113" s="91"/>
      <c r="B113" s="92"/>
      <c r="C113" s="93"/>
      <c r="D113" s="84"/>
      <c r="E113" s="84"/>
      <c r="F113" s="84"/>
      <c r="G113" s="84"/>
      <c r="H113" s="84"/>
      <c r="I113" s="84"/>
      <c r="J113" s="84"/>
      <c r="K113" s="84"/>
      <c r="L113" s="84"/>
    </row>
    <row r="114" spans="1:12" ht="33.75" customHeight="1">
      <c r="A114" s="91"/>
      <c r="B114" s="92"/>
      <c r="C114" s="93"/>
    </row>
    <row r="115" spans="1:12" ht="33.75" customHeight="1">
      <c r="A115" s="91"/>
      <c r="B115" s="92"/>
      <c r="C115" s="93"/>
    </row>
    <row r="116" spans="1:12" ht="33.75" customHeight="1">
      <c r="A116" s="91"/>
      <c r="B116" s="92"/>
      <c r="C116" s="93"/>
    </row>
    <row r="117" spans="1:12" ht="33.75" customHeight="1">
      <c r="A117" s="91"/>
      <c r="B117" s="92"/>
      <c r="C117" s="93"/>
    </row>
    <row r="118" spans="1:12" ht="33.75" customHeight="1">
      <c r="A118" s="91"/>
      <c r="B118" s="92"/>
      <c r="C118" s="93"/>
    </row>
    <row r="119" spans="1:12" ht="33.75" customHeight="1">
      <c r="A119" s="91"/>
      <c r="B119" s="92"/>
      <c r="C119" s="93"/>
    </row>
    <row r="120" spans="1:12" ht="33.75" customHeight="1">
      <c r="A120" s="91"/>
      <c r="B120" s="92"/>
      <c r="C120" s="93"/>
    </row>
    <row r="121" spans="1:12" ht="33.75" customHeight="1">
      <c r="A121" s="91"/>
      <c r="B121" s="92"/>
      <c r="C121" s="93"/>
    </row>
    <row r="122" spans="1:12" ht="33.75" customHeight="1">
      <c r="A122" s="91"/>
      <c r="B122" s="92"/>
      <c r="C122" s="93"/>
    </row>
    <row r="123" spans="1:12" ht="33.75" customHeight="1">
      <c r="A123" s="91"/>
      <c r="B123" s="92"/>
      <c r="C123" s="93"/>
    </row>
    <row r="124" spans="1:12" ht="33.75" customHeight="1">
      <c r="A124" s="91"/>
      <c r="B124" s="92"/>
      <c r="C124" s="93"/>
    </row>
    <row r="125" spans="1:12" ht="33.75" customHeight="1">
      <c r="A125" s="91"/>
      <c r="B125" s="92"/>
      <c r="C125" s="93"/>
    </row>
    <row r="126" spans="1:12" ht="33.75" customHeight="1">
      <c r="A126" s="91"/>
      <c r="B126" s="92"/>
      <c r="C126" s="93"/>
    </row>
    <row r="127" spans="1:12" ht="33.75" customHeight="1">
      <c r="A127" s="91"/>
      <c r="B127" s="92"/>
      <c r="C127" s="93"/>
    </row>
    <row r="128" spans="1:12" ht="33.75" customHeight="1">
      <c r="A128" s="91"/>
      <c r="B128" s="92"/>
      <c r="C128" s="93"/>
    </row>
    <row r="129" spans="1:3" ht="33.75" customHeight="1">
      <c r="A129" s="91"/>
      <c r="B129" s="92"/>
      <c r="C129" s="93"/>
    </row>
    <row r="130" spans="1:3" ht="33.75" customHeight="1">
      <c r="A130" s="91"/>
      <c r="B130" s="92"/>
      <c r="C130" s="93"/>
    </row>
    <row r="131" spans="1:3" ht="33.75" customHeight="1">
      <c r="A131" s="91"/>
      <c r="B131" s="92"/>
      <c r="C131" s="93"/>
    </row>
    <row r="132" spans="1:3" ht="33.75" customHeight="1">
      <c r="A132" s="91"/>
      <c r="B132" s="92"/>
      <c r="C132" s="93"/>
    </row>
    <row r="133" spans="1:3" ht="33.75" customHeight="1">
      <c r="A133" s="91"/>
      <c r="B133" s="92"/>
      <c r="C133" s="93"/>
    </row>
    <row r="134" spans="1:3" ht="33.75" customHeight="1">
      <c r="A134" s="91"/>
      <c r="B134" s="92"/>
      <c r="C134" s="93"/>
    </row>
    <row r="135" spans="1:3" ht="33.75" customHeight="1">
      <c r="A135" s="91"/>
      <c r="B135" s="92"/>
      <c r="C135" s="93"/>
    </row>
    <row r="136" spans="1:3" ht="33.75" customHeight="1">
      <c r="A136" s="91"/>
      <c r="B136" s="92"/>
      <c r="C136" s="93"/>
    </row>
    <row r="137" spans="1:3" ht="33.75" customHeight="1">
      <c r="A137" s="91"/>
      <c r="B137" s="92"/>
      <c r="C137" s="93"/>
    </row>
    <row r="138" spans="1:3" ht="33.75" customHeight="1">
      <c r="A138" s="91"/>
      <c r="B138" s="92"/>
      <c r="C138" s="93"/>
    </row>
    <row r="139" spans="1:3" ht="33.75" customHeight="1">
      <c r="A139" s="91"/>
      <c r="B139" s="92"/>
      <c r="C139" s="93"/>
    </row>
    <row r="140" spans="1:3" ht="33.75" customHeight="1">
      <c r="A140" s="91"/>
      <c r="B140" s="92"/>
      <c r="C140" s="93"/>
    </row>
    <row r="141" spans="1:3" ht="33.75" customHeight="1">
      <c r="A141" s="91"/>
      <c r="B141" s="92"/>
      <c r="C141" s="93"/>
    </row>
    <row r="142" spans="1:3" ht="33.75" customHeight="1">
      <c r="A142" s="91"/>
      <c r="B142" s="92"/>
      <c r="C142" s="93"/>
    </row>
    <row r="143" spans="1:3" ht="33.75" customHeight="1">
      <c r="A143" s="91"/>
      <c r="B143" s="92"/>
      <c r="C143" s="93"/>
    </row>
    <row r="144" spans="1:3" ht="33.75" customHeight="1">
      <c r="A144" s="91"/>
      <c r="B144" s="92"/>
      <c r="C144" s="93"/>
    </row>
    <row r="145" spans="1:3" ht="33.75" customHeight="1">
      <c r="A145" s="91"/>
      <c r="B145" s="92"/>
      <c r="C145" s="93"/>
    </row>
    <row r="146" spans="1:3" ht="33.75" customHeight="1">
      <c r="A146" s="91"/>
      <c r="B146" s="92"/>
      <c r="C146" s="93"/>
    </row>
    <row r="147" spans="1:3" ht="33.75" customHeight="1">
      <c r="A147" s="91"/>
      <c r="B147" s="92"/>
      <c r="C147" s="93"/>
    </row>
    <row r="148" spans="1:3" ht="33.75" customHeight="1">
      <c r="A148" s="91"/>
      <c r="B148" s="92"/>
      <c r="C148" s="93"/>
    </row>
    <row r="149" spans="1:3" ht="33.75" customHeight="1">
      <c r="A149" s="91"/>
      <c r="B149" s="92"/>
      <c r="C149" s="93"/>
    </row>
    <row r="150" spans="1:3" ht="33.75" customHeight="1">
      <c r="A150" s="91"/>
      <c r="B150" s="92"/>
      <c r="C150" s="93"/>
    </row>
    <row r="151" spans="1:3" ht="33.75" customHeight="1">
      <c r="A151" s="91"/>
      <c r="B151" s="92"/>
      <c r="C151" s="93"/>
    </row>
    <row r="152" spans="1:3" ht="33.75" customHeight="1">
      <c r="A152" s="91"/>
      <c r="B152" s="92"/>
      <c r="C152" s="93"/>
    </row>
    <row r="153" spans="1:3" ht="33.75" customHeight="1">
      <c r="A153" s="91"/>
      <c r="B153" s="92"/>
      <c r="C153" s="93"/>
    </row>
    <row r="154" spans="1:3" ht="33.75" customHeight="1">
      <c r="A154" s="91"/>
      <c r="B154" s="92"/>
      <c r="C154" s="93"/>
    </row>
    <row r="155" spans="1:3" ht="33.75" customHeight="1">
      <c r="A155" s="91"/>
      <c r="B155" s="92"/>
      <c r="C155" s="93"/>
    </row>
    <row r="156" spans="1:3" ht="33.75" customHeight="1">
      <c r="A156" s="91"/>
      <c r="B156" s="92"/>
      <c r="C156" s="93"/>
    </row>
    <row r="157" spans="1:3" ht="33.75" customHeight="1">
      <c r="A157" s="91"/>
      <c r="B157" s="92"/>
      <c r="C157" s="93"/>
    </row>
    <row r="158" spans="1:3" ht="33.75" customHeight="1">
      <c r="A158" s="91"/>
      <c r="B158" s="92"/>
      <c r="C158" s="93"/>
    </row>
    <row r="159" spans="1:3" ht="33.75" customHeight="1">
      <c r="A159" s="91"/>
      <c r="B159" s="92"/>
      <c r="C159" s="93"/>
    </row>
    <row r="160" spans="1:3" ht="33.75" customHeight="1">
      <c r="A160" s="91"/>
      <c r="B160" s="92"/>
      <c r="C160" s="93"/>
    </row>
    <row r="161" spans="1:3" ht="33.75" customHeight="1">
      <c r="A161" s="91"/>
      <c r="B161" s="92"/>
      <c r="C161" s="93"/>
    </row>
    <row r="162" spans="1:3" ht="33.75" customHeight="1">
      <c r="A162" s="91"/>
      <c r="B162" s="92"/>
      <c r="C162" s="93"/>
    </row>
    <row r="163" spans="1:3" ht="33.75" customHeight="1">
      <c r="A163" s="91"/>
      <c r="B163" s="92"/>
      <c r="C163" s="93"/>
    </row>
    <row r="164" spans="1:3" ht="33.75" customHeight="1">
      <c r="A164" s="91"/>
      <c r="B164" s="92"/>
      <c r="C164" s="93"/>
    </row>
    <row r="165" spans="1:3" ht="33.75" customHeight="1">
      <c r="A165" s="91"/>
      <c r="B165" s="92"/>
      <c r="C165" s="93"/>
    </row>
    <row r="166" spans="1:3" ht="33.75" customHeight="1">
      <c r="A166" s="91"/>
      <c r="B166" s="92"/>
      <c r="C166" s="93"/>
    </row>
    <row r="167" spans="1:3" ht="33.75" customHeight="1">
      <c r="A167" s="91"/>
      <c r="B167" s="92"/>
      <c r="C167" s="93"/>
    </row>
    <row r="168" spans="1:3" ht="33.75" customHeight="1">
      <c r="A168" s="91"/>
      <c r="B168" s="92"/>
      <c r="C168" s="93"/>
    </row>
    <row r="169" spans="1:3" ht="33.75" customHeight="1">
      <c r="A169" s="91"/>
      <c r="B169" s="92"/>
      <c r="C169" s="93"/>
    </row>
    <row r="170" spans="1:3" ht="33.75" customHeight="1">
      <c r="A170" s="91"/>
      <c r="B170" s="92"/>
      <c r="C170" s="93"/>
    </row>
    <row r="171" spans="1:3" ht="33.75" customHeight="1">
      <c r="A171" s="91"/>
      <c r="B171" s="92"/>
      <c r="C171" s="93"/>
    </row>
    <row r="172" spans="1:3" ht="33.75" customHeight="1">
      <c r="A172" s="91"/>
      <c r="B172" s="92"/>
      <c r="C172" s="93"/>
    </row>
    <row r="173" spans="1:3" ht="33.75" customHeight="1">
      <c r="A173" s="91"/>
      <c r="B173" s="92"/>
      <c r="C173" s="93"/>
    </row>
    <row r="174" spans="1:3" ht="33.75" customHeight="1">
      <c r="A174" s="91"/>
      <c r="B174" s="92"/>
      <c r="C174" s="93"/>
    </row>
    <row r="175" spans="1:3" ht="33.75" customHeight="1">
      <c r="A175" s="91"/>
      <c r="B175" s="92"/>
      <c r="C175" s="93"/>
    </row>
    <row r="176" spans="1:3" ht="33.75" customHeight="1">
      <c r="A176" s="91"/>
      <c r="B176" s="92"/>
      <c r="C176" s="93"/>
    </row>
    <row r="177" spans="1:3" ht="33.75" customHeight="1">
      <c r="A177" s="91"/>
      <c r="B177" s="92"/>
      <c r="C177" s="93"/>
    </row>
    <row r="178" spans="1:3" ht="33.75" customHeight="1">
      <c r="A178" s="91"/>
      <c r="B178" s="92"/>
      <c r="C178" s="93"/>
    </row>
    <row r="179" spans="1:3" ht="33.75" customHeight="1">
      <c r="A179" s="91"/>
      <c r="B179" s="92"/>
      <c r="C179" s="93"/>
    </row>
    <row r="180" spans="1:3" ht="33.75" customHeight="1">
      <c r="A180" s="91"/>
      <c r="B180" s="92"/>
      <c r="C180" s="93"/>
    </row>
    <row r="181" spans="1:3" ht="33.75" customHeight="1">
      <c r="A181" s="91"/>
      <c r="B181" s="92"/>
      <c r="C181" s="93"/>
    </row>
    <row r="182" spans="1:3" ht="33.75" customHeight="1">
      <c r="A182" s="91"/>
      <c r="B182" s="92"/>
      <c r="C182" s="93"/>
    </row>
    <row r="183" spans="1:3" ht="33.75" customHeight="1">
      <c r="A183" s="91"/>
      <c r="B183" s="92"/>
      <c r="C183" s="93"/>
    </row>
    <row r="184" spans="1:3" ht="33.75" customHeight="1">
      <c r="A184" s="91"/>
      <c r="B184" s="92"/>
      <c r="C184" s="93"/>
    </row>
    <row r="185" spans="1:3" ht="33.75" customHeight="1">
      <c r="A185" s="91"/>
      <c r="B185" s="92"/>
      <c r="C185" s="93"/>
    </row>
    <row r="186" spans="1:3" ht="33.75" customHeight="1">
      <c r="A186" s="91"/>
      <c r="B186" s="92"/>
      <c r="C186" s="93"/>
    </row>
    <row r="187" spans="1:3" ht="33.75" customHeight="1">
      <c r="A187" s="91"/>
      <c r="B187" s="92"/>
      <c r="C187" s="93"/>
    </row>
    <row r="188" spans="1:3" ht="33.75" customHeight="1">
      <c r="A188" s="91"/>
      <c r="B188" s="92"/>
      <c r="C188" s="93"/>
    </row>
    <row r="189" spans="1:3" ht="33.75" customHeight="1">
      <c r="A189" s="91"/>
      <c r="B189" s="92"/>
      <c r="C189" s="93"/>
    </row>
    <row r="190" spans="1:3" ht="33.75" customHeight="1">
      <c r="A190" s="91"/>
      <c r="B190" s="92"/>
      <c r="C190" s="93"/>
    </row>
    <row r="191" spans="1:3" ht="33.75" customHeight="1">
      <c r="A191" s="91"/>
      <c r="B191" s="92"/>
      <c r="C191" s="93"/>
    </row>
    <row r="192" spans="1:3" ht="33.75" customHeight="1">
      <c r="A192" s="91"/>
      <c r="B192" s="92"/>
      <c r="C192" s="93"/>
    </row>
    <row r="193" spans="1:3" ht="33.75" customHeight="1">
      <c r="A193" s="91"/>
      <c r="B193" s="92"/>
      <c r="C193" s="93"/>
    </row>
    <row r="194" spans="1:3" ht="33.75" customHeight="1">
      <c r="A194" s="91"/>
      <c r="B194" s="92"/>
      <c r="C194" s="93"/>
    </row>
    <row r="195" spans="1:3" ht="33.75" customHeight="1">
      <c r="A195" s="91"/>
      <c r="B195" s="92"/>
      <c r="C195" s="93"/>
    </row>
    <row r="196" spans="1:3" ht="33.75" customHeight="1">
      <c r="A196" s="91"/>
      <c r="B196" s="92"/>
      <c r="C196" s="93"/>
    </row>
    <row r="197" spans="1:3" ht="33.75" customHeight="1">
      <c r="A197" s="91"/>
      <c r="B197" s="92"/>
      <c r="C197" s="93"/>
    </row>
    <row r="198" spans="1:3" ht="33.75" customHeight="1">
      <c r="A198" s="91"/>
      <c r="B198" s="92"/>
      <c r="C198" s="93"/>
    </row>
    <row r="199" spans="1:3" ht="33.75" customHeight="1">
      <c r="A199" s="91"/>
      <c r="B199" s="92"/>
      <c r="C199" s="93"/>
    </row>
    <row r="200" spans="1:3" ht="33.75" customHeight="1">
      <c r="A200" s="91"/>
      <c r="B200" s="92"/>
      <c r="C200" s="93"/>
    </row>
    <row r="201" spans="1:3" ht="33.75" customHeight="1">
      <c r="A201" s="91"/>
      <c r="B201" s="92"/>
      <c r="C201" s="93"/>
    </row>
    <row r="202" spans="1:3" ht="33.75" customHeight="1">
      <c r="A202" s="91"/>
      <c r="B202" s="92"/>
      <c r="C202" s="93"/>
    </row>
    <row r="203" spans="1:3" ht="33.75" customHeight="1">
      <c r="A203" s="91"/>
      <c r="B203" s="92"/>
      <c r="C203" s="93"/>
    </row>
    <row r="204" spans="1:3" ht="33.75" customHeight="1">
      <c r="A204" s="91"/>
      <c r="B204" s="92"/>
      <c r="C204" s="93"/>
    </row>
    <row r="205" spans="1:3" ht="33.75" customHeight="1">
      <c r="A205" s="91"/>
      <c r="B205" s="92"/>
      <c r="C205" s="93"/>
    </row>
    <row r="206" spans="1:3" ht="33.75" customHeight="1">
      <c r="A206" s="91"/>
      <c r="B206" s="92"/>
      <c r="C206" s="93"/>
    </row>
    <row r="207" spans="1:3" ht="33.75" customHeight="1">
      <c r="A207" s="91"/>
      <c r="B207" s="92"/>
      <c r="C207" s="93"/>
    </row>
    <row r="208" spans="1:3" ht="33.75" customHeight="1">
      <c r="A208" s="91"/>
      <c r="B208" s="92"/>
      <c r="C208" s="93"/>
    </row>
    <row r="209" spans="1:3" ht="33.75" customHeight="1">
      <c r="A209" s="91"/>
      <c r="B209" s="92"/>
      <c r="C209" s="93"/>
    </row>
    <row r="210" spans="1:3" ht="33.75" customHeight="1">
      <c r="A210" s="91"/>
      <c r="B210" s="92"/>
      <c r="C210" s="93"/>
    </row>
    <row r="211" spans="1:3" ht="33.75" customHeight="1">
      <c r="A211" s="91"/>
      <c r="B211" s="92"/>
      <c r="C211" s="93"/>
    </row>
    <row r="212" spans="1:3" ht="33.75" customHeight="1">
      <c r="A212" s="91"/>
      <c r="B212" s="92"/>
      <c r="C212" s="93"/>
    </row>
    <row r="213" spans="1:3" ht="33.75" customHeight="1">
      <c r="A213" s="91"/>
      <c r="B213" s="92"/>
      <c r="C213" s="93"/>
    </row>
    <row r="214" spans="1:3" ht="33.75" customHeight="1">
      <c r="A214" s="91"/>
      <c r="B214" s="92"/>
      <c r="C214" s="93"/>
    </row>
    <row r="215" spans="1:3" ht="33.75" customHeight="1">
      <c r="A215" s="91"/>
      <c r="B215" s="92"/>
      <c r="C215" s="93"/>
    </row>
    <row r="216" spans="1:3" ht="33.75" customHeight="1">
      <c r="A216" s="91"/>
      <c r="B216" s="92"/>
      <c r="C216" s="93"/>
    </row>
    <row r="217" spans="1:3" ht="33.75" customHeight="1">
      <c r="A217" s="91"/>
      <c r="B217" s="92"/>
      <c r="C217" s="93"/>
    </row>
    <row r="218" spans="1:3" ht="33.75" customHeight="1">
      <c r="A218" s="91"/>
      <c r="B218" s="92"/>
      <c r="C218" s="93"/>
    </row>
    <row r="219" spans="1:3" ht="33.75" customHeight="1">
      <c r="A219" s="91"/>
      <c r="B219" s="92"/>
      <c r="C219" s="93"/>
    </row>
    <row r="220" spans="1:3" ht="33.75" customHeight="1">
      <c r="A220" s="91"/>
      <c r="B220" s="92"/>
      <c r="C220" s="93"/>
    </row>
    <row r="221" spans="1:3" ht="33.75" customHeight="1">
      <c r="A221" s="91"/>
      <c r="B221" s="92"/>
      <c r="C221" s="93"/>
    </row>
    <row r="222" spans="1:3" ht="33.75" customHeight="1">
      <c r="A222" s="91"/>
      <c r="B222" s="92"/>
      <c r="C222" s="93"/>
    </row>
    <row r="223" spans="1:3" ht="33.75" customHeight="1">
      <c r="A223" s="91"/>
      <c r="B223" s="92"/>
      <c r="C223" s="93"/>
    </row>
    <row r="224" spans="1:3" ht="33.75" customHeight="1">
      <c r="A224" s="91"/>
      <c r="B224" s="92"/>
      <c r="C224" s="93"/>
    </row>
    <row r="225" spans="1:3" ht="33.75" customHeight="1">
      <c r="A225" s="91"/>
      <c r="B225" s="92"/>
      <c r="C225" s="93"/>
    </row>
    <row r="226" spans="1:3" ht="33.75" customHeight="1">
      <c r="A226" s="91"/>
      <c r="B226" s="92"/>
      <c r="C226" s="93"/>
    </row>
  </sheetData>
  <mergeCells count="5">
    <mergeCell ref="B2:C2"/>
    <mergeCell ref="D2:E2"/>
    <mergeCell ref="F2:G2"/>
    <mergeCell ref="H2:I2"/>
    <mergeCell ref="J2:K2"/>
  </mergeCells>
  <phoneticPr fontId="19" type="noConversion"/>
  <dataValidations count="2">
    <dataValidation type="list" allowBlank="1" showInputMessage="1" showErrorMessage="1" sqref="H65:H66 H46:H63 H4:H7 H9 H11:H44">
      <formula1>Bejegyzes</formula1>
    </dataValidation>
    <dataValidation type="list" allowBlank="1" showErrorMessage="1" sqref="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Útmutató</vt:lpstr>
      <vt:lpstr>TantárgyleírásBiológus0621</vt:lpstr>
      <vt:lpstr>Munka1</vt:lpstr>
      <vt:lpstr>munka4</vt:lpstr>
      <vt:lpstr>munka2</vt:lpstr>
      <vt:lpstr>Bejegyzes</vt:lpstr>
      <vt:lpstr>munka2!Nyomtatási_terület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2019-06-18T11:06:43Z</dcterms:modified>
</cp:coreProperties>
</file>