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2\szakirányú\Mérnök-közgazdász (egyetemi)\"/>
    </mc:Choice>
  </mc:AlternateContent>
  <bookViews>
    <workbookView xWindow="0" yWindow="0" windowWidth="28800" windowHeight="11400" firstSheet="1" activeTab="1"/>
  </bookViews>
  <sheets>
    <sheet name="Útmutató" sheetId="2" r:id="rId1"/>
    <sheet name="Tantárgyleírás" sheetId="1" r:id="rId2"/>
  </sheets>
  <definedNames>
    <definedName name="_xlnm._FilterDatabase" localSheetId="1" hidden="1">Tantárgyleírás!$A$3:$O$26</definedName>
    <definedName name="Bejegyzes">Útmutató!$B$9:$B$12</definedName>
    <definedName name="_xlnm.Print_Titles" localSheetId="1">Tantárgyleírás!$2:$3</definedName>
    <definedName name="_xlnm.Print_Area" localSheetId="1">Tantárgyleírás!$A$1:$L$21</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20" i="1" l="1"/>
  <c r="I17" i="1"/>
  <c r="I12" i="1"/>
  <c r="I11" i="1"/>
  <c r="I8" i="1"/>
  <c r="I7" i="1"/>
</calcChain>
</file>

<file path=xl/sharedStrings.xml><?xml version="1.0" encoding="utf-8"?>
<sst xmlns="http://schemas.openxmlformats.org/spreadsheetml/2006/main" count="322" uniqueCount="269">
  <si>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</si>
  <si>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</si>
  <si>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</si>
  <si>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</si>
  <si>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</si>
  <si>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</si>
  <si>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</si>
  <si>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</si>
  <si>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</si>
  <si>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</si>
  <si>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</si>
  <si>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</si>
  <si>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</si>
  <si>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</si>
  <si>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</si>
  <si>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</si>
  <si>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</si>
  <si>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</si>
  <si>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</si>
  <si>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</si>
  <si>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</si>
  <si>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</si>
  <si>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</si>
  <si>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</si>
  <si>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</si>
  <si>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</si>
  <si>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</si>
  <si>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</si>
  <si>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</si>
  <si>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</si>
  <si>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</si>
  <si>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</si>
  <si>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mérnök-közgazdász (egyetemi) szakirányú továbbképzési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</si>
  <si>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</si>
  <si>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</si>
  <si>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</si>
  <si>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</si>
  <si>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</si>
  <si>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</si>
  <si>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</si>
  <si>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</si>
  <si>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</si>
  <si>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</si>
  <si>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</si>
  <si>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</si>
  <si>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KE1101</t>
  </si>
  <si>
    <t>Általános közgazdaságtan</t>
  </si>
  <si>
    <t>General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</si>
  <si>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 A világgazdaság és a globális gazdaság jelenségei.</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</si>
  <si>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 The world economy and the aspects of global economy.</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</si>
  <si>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</si>
  <si>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</si>
  <si>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</si>
  <si>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</si>
  <si>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</si>
  <si>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KE1102</t>
  </si>
  <si>
    <t>Társasági jog</t>
  </si>
  <si>
    <t>Corporate Law</t>
  </si>
  <si>
    <t>A gazdasági élet alanyainak rendszere. Jogi személy általános szabályai. Gazdasági társaságok közös szabályai: alapítás, létesítő okirat alakja és tartalma, előtársaság, gazdasági társaságok szervezete, vállalatirányítási modellek. Közkereseti társaság, betéti társaság, korlátolt felelősségű társaság, részvénytársaság. Egyéni vállalkozás, egyéni cég. A cégnyilvántartás jellemzői. Cégbejegyzési eljárás. Törvényességi felügyeleti eljárás. Csődeljárás, felszámolás, végelszámolás.</t>
  </si>
  <si>
    <t>The actors of economy. General rules of a legal person. Common rules of corporate businesses: foundation, form and content of the statutes, preliminary company, organization of business associations, corporate management models. General partnership, limited partnership, limited liability company, company limited by shares. Individual ventures, sole trader. Characteristics of the business registration. Registration procedure. Judicial review proceedings. Bankruptcy and  liquidation proceedings, liquidation.</t>
  </si>
  <si>
    <t>Tudás: Átlátja az üzleti élet jogviszonyait, tranzakcióit. Összefüggéseiben értelmezi a gazdasági társaságok joganyagát. Képesség: Képes valós jogesetek, gyakorlati jogi problémák megoldására. Attitüd: Kritikus a társasági- és cégjog szabályanyagával szemben. Igénye van a hatályos szabályanyag folyamatos megismerésére, a változások nyomon követésére. Felelősség, autonómia: Önálló döntéseket hoz, javaslatokat tesz a társasági jog területén. Egyéni és csoportmunka során egyaránt felelősséget visel döntése, tevékenysége iránt.</t>
  </si>
  <si>
    <t xml:space="preserve">Knowledge: Students understand the legal relationships and transactions of businesses. They interpret the legal rules of the business organizations. 
Ability: They are able to solve real lawsuits and practical legal issues. 
Attitude: They are critical of company and corporate law regulations. They strive for ongoing knowledge of the current regulations and to track changes. 
Responsibility, autonomy: Students make independent decisions and make proposals in the area of company law. They are responsible for their own decisions and activity during both individual and  teamwork.
</t>
  </si>
  <si>
    <t>Egy zárthelyi dolgozat legalább 50%-os teljesítése.</t>
  </si>
  <si>
    <t>An in-class test with a minimum passing rate of 50%</t>
  </si>
  <si>
    <t>1. Fézer - Károlyi - Petkó - Törő (2017): Jogi személyek a gazdasági forgalomban. Debrecen; 2. Sárközy Tamás (1999): Gazdasági státusjog. Aula Kiadó, Budapest</t>
  </si>
  <si>
    <t>KE1103</t>
  </si>
  <si>
    <t>Gazdasági statisztika</t>
  </si>
  <si>
    <t>Economic statistics</t>
  </si>
  <si>
    <t xml:space="preserve">Bevezetés a gazdasági statisztika alapfogalmi rendszerébe. Statisztikai szolgálat jogi keretei, a magyar statisztika információs rendszere. Adatszerzési módok, az adatok elemzéshez történő előkészítése. A leíró statisztika elemzési módszerei. Statisztikai összefüggés vizsgálat. Mennyiségi ismérvek korrelációs és regressziós kapcsolatainak elemzése. Asszociációs kapcsolatok elemzése, vegyes jellegű kapcsolatok vizsgálata. Az idősorok elemzésének statisztikai módszerei. Trendanalizis, szezonalitás vizsgálat, konjuktúra-elemzés.                        </t>
  </si>
  <si>
    <t xml:space="preserve">Introduction to the basic conceptual system of economic statistics. The legal framework of statistical service, the informational system of Hungarian statistics. Methods of gathering data, preparing data for analysis. Analytical methods of descriptive statistics. Statistical correlation tests. Analysis of correlation and regression relationships of quantitative characteristics. Analysis of association relationship, examination of mixed relations. Statistical methods for analysing timelines. Trend analysis, seasonality study, business cycle analysis. </t>
  </si>
  <si>
    <t>Tudás: Tisztában van a gazdasági statisztika alapfogalmaival,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</si>
  <si>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familiar with the basic concepts and relationships of economic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</si>
  <si>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Kerékgyártó Gy-né L. Balogh I.-Sugár A.- Szarvas B. (2009): Statisztikai módszerek és alkalmazásuk a gazdasági és társadalmi elemzésekben. Aula Kiadó, Budapest (ISBN:9789639698369);                                  Hunyadi L.-Vita L.(2008): Statisztika I. AULA Kiadó, Budapest;                                             Hunyadi L.-Vita L.(2008): Statisztika II. Aula Kiadó, Budapest (ISBN:9789639698246);       Keith McCormick - Jesus Salcedo (2017): SPSS Statistics for Data Analysis and Visualization (ISBN: 978-1-119-00355-7)</t>
  </si>
  <si>
    <t>KE1104</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</si>
  <si>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</si>
  <si>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</si>
  <si>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</si>
  <si>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</si>
  <si>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</si>
  <si>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</si>
  <si>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</si>
  <si>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</si>
  <si>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1.)CHIKÁN A. (2008): Vállalatgazdaságtan. Aula Kiadó Kft, Budapest. ISBN: 9789639698604, 616 p.
2.)Chikán A. (2002): Vállalatelméleti szöveggyűjtemény. Aula Kiadó Kft. Budapest. ISBN: 9639345776, 222 p.
3.)GALÓ M. − KVANCZ J. (szerk.) (2010): Gazdasági alapfogalmak. Bessenyei Könyvkiadó, Nyíregyháza. 9786155097058
4.)NYIRY A. (2003): A vállalat és gazdálkodási rendszere. Bíbor Kiadó, Miskolc. ISBN: 9639466271, 336 p.
5.)Sloman, J., Hinde, K. and Garratt, D. (2013): Economics for Business. 6th edition; ISBN: 9780273792468
</t>
  </si>
  <si>
    <t>KE1105</t>
  </si>
  <si>
    <t>Üzleti kommunikáció</t>
  </si>
  <si>
    <t>Business communication</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</si>
  <si>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</si>
  <si>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</si>
  <si>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A hallgató ismeri az asszertív interperszonális kommunikációt, alkalmazza annak módszereit, így képes hatékonyan kommunikálni a hazai üzleti környezetben._x000D_
A hallgató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t>
  </si>
  <si>
    <t>The student is familiar with the assertive interpersonal communication, uses his methods so that he can communicate effectively in the domestic business environment.The students is able to communicate efficiently in the jobs associated with the management and organization of business organizations, so it can cooperate with representatives of other fields, open to teamwork and project work.Holding lectures and conducting lectures.</t>
  </si>
  <si>
    <t xml:space="preserve">1. Évközi Zh dolgozat: 10 p.
2. Évközi Zh dolgozat: 10 p. 
Év végi Zh dolgozat:    80 p.
Összesen: 100 p.
Elégséges szint: 51%-tól
</t>
  </si>
  <si>
    <t>1. mid-term test: 10 p._x000D_
2. mid-term test: 10 p._x000D_
End-term test: 80 p._x000D_
Total: 100 p._x000D_
_x000D_
2 (Pass): by 51%</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</si>
  <si>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</si>
  <si>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KE1106</t>
  </si>
  <si>
    <t>Pénzügytan</t>
  </si>
  <si>
    <t>Basics of Finance</t>
  </si>
  <si>
    <t xml:space="preserve">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t>
  </si>
  <si>
    <t xml:space="preserve">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</si>
  <si>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</si>
  <si>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</si>
  <si>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gyakorlati órán szerezhető összpontszám 51%-nak teljesítése. Szóbeli vizsga.</t>
  </si>
  <si>
    <t>Requirements for admission to examination:  Gathering minimum 51% of the total score that can be obtained in classes. Oral examination.</t>
  </si>
  <si>
    <t xml:space="preserve">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</si>
  <si>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KE1201</t>
  </si>
  <si>
    <t>Menedzsment</t>
  </si>
  <si>
    <t xml:space="preserve">Management </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</si>
  <si>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-A menedzsment iskolák megjelenésének történeti háttere és az ipari forradalom máig ható következményei
-Alapkoncepciók és iskolák (Taylori iskola, Fayoli iskola, Max Weberi iskola, napjainkig
- Human–relations (neoklasszikus) iskola és főbb jellegzetességei, képviselői
-A menedzseri alkalmasság és tartalma (technikai készség, humán készség, konceptuális készség)
-A vezetői hatalom háttere és gyakorlásának módjai
-Vezetési stílus, módszer
-Szervezeti formák funkcionális jellemzői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</si>
  <si>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-The historical background of management schools an the long-lasting consequences of the industrial revolution that can still be felt today
-Basic conceptions and schools (Taylorism, Fayolism, Max Weber’s school, up to the  present)
-Human-relations (neoclassicism) school and its main features, its representatives
-Competences and content of being a manager (technical-, human-, and conceptual skills)
-The background of manager’s authority/power and the ways of its practising
-Management styles, methods
-Functional features/characteristics of organizational forms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</si>
  <si>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</si>
  <si>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</si>
  <si>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</si>
  <si>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</si>
  <si>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</si>
  <si>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KE1202</t>
  </si>
  <si>
    <t>Vezetői gazdaságtan</t>
  </si>
  <si>
    <t>Managerial Economics</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</si>
  <si>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</si>
  <si>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</si>
  <si>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</si>
  <si>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</si>
  <si>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zárthelyi dolgozat (2x50 pont) egyenként minimum 50%-os teljesítése</t>
  </si>
  <si>
    <t>2 in-class tests (2x50 points) with a minimum passing rate of 50% each</t>
  </si>
  <si>
    <t>Chikán Attila (2008): Vállalatgazdaságtan. Aula Kiadó, Budapest. Chikán Attila – Demeter Krisztina (szerk.): Az értékteremtő folyamatok menedzsmentje. Aula Kiadó, Budapest, 2006. Dobák Miklós – Antal Zsuzsanna: Vezetés és szervezés. Aula Kiadó, Budapest, 2011. Jim Collins: Jóból kiváló. HVG Kiadó, Budapest, 2005. Illés Mária: Vezetői gazdaságtan. Kossuth Kiadó, 2002., 2008. Robert S. Kaplan – Anthony A. Atkinson: Vezetői üzleti gazdaságtan (Haladó vezetői számvitel). Panem Kft., 2003. Kövesi János (szerk.): Menedzsment és vállalkozás gazdaságtan. Typotex kiadó, Budapest, 2007.</t>
  </si>
  <si>
    <t>KE1203</t>
  </si>
  <si>
    <t>Marketing</t>
  </si>
  <si>
    <t xml:space="preserve">A tárgy célja a hallgatók megismertetése a gazdasági szervezetek tudatosan kialakított marketingrendszerének sajátos vonásaival. A piacorientáció és a fogyasztó- valamint élményorientált gondolkodás jelentősége.
A 7P elvű marketingaktivitás rendszer, makro-és mikrokörnyezeti trendek, piac-szegmentáció és fogyasztói magatartás és piackutatási módszerek, azok gyakorlati alkalmazása (adatgyűjtés és elemzés). A szolgáltatások sajátosságai, a HIPI-elv.
</t>
  </si>
  <si>
    <t>The course aims to raise students awareness of the special features of the business organizations marketing activities. Developing market-relation - and consumer oriented thinking. Understanding the economic significance of marketing. Practical application of market research methods. Parts of the marketing elements, (7P Product-Price-Place-Promotion-People-Physical evidence-Processing). Macro-micro environment trends, and market segmentation and positioning. Consumer behaviour, and market research studies. (Data collecting, and analysing methods). The characteristics of services, the HIPI principle.</t>
  </si>
  <si>
    <t xml:space="preserve">Ismeret: A hallgató ismeri a vállalkozások marketingrendszerének részeit, képes önállóan marketingstratégiát tervezni és megvalósítani, és képes együttműködni más szakterületek képviselőivel
Képesség: Képes meghatározni a marketingdöntések információszükségletét, döntés-előkészítő javaslatokat készít, döntéseket hoz. 
A hallható képes a vállalkozások piaci tevékenységének szervezésére és irányítására
Képes a fogyasztói szokások, fogyasztói elégedettség vizsgálatára.
Attitűd: A minőségi munkavégzés érdekében probléma-érzékeny, proaktív magatartást tanúsít, projektben, csoportos feladatvégzés esetén konstruktív, együttműködő, kezdeményező.
</t>
  </si>
  <si>
    <t xml:space="preserve">The student is able to organize and manage market activities.
Able to determine the information requirements of decision makers, make preparatory proposals and make decisions.
The student knows the elements of the marketing system of the business, able to design and implement a marketing strategy individually able to cooperate with representatives of other fields.
Capable of examining consumer habits and consumer satisfaction.
</t>
  </si>
  <si>
    <t>1. mid-term test: 10 p.
2. mid-term test: 10 p.
End-term test: 80 p.
Total: 100 p.
2 (Pass): by 51%</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</si>
  <si>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</si>
  <si>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KE1204</t>
  </si>
  <si>
    <t>Számvitel I.</t>
  </si>
  <si>
    <t>Accounting 1.</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</si>
  <si>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</si>
  <si>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</si>
  <si>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Tudás: A hallgató rendelkezik a számvitel fogalmi kereteinek, tartalmának és összefüggéseinek ismeretével. Tisztában van a könyvviteli alapfogalmakkal és módszerekkel.                                      
Képesség: Képes a tanult elméleti rendszerek gyakorlati alkalmazására, a mérleg és az eredménykimutatás összeállítására, a kapott eredmények értékelésére.                                            Attitűd: Érdeklődik a számvitel gyakorlati életben történő alkalmazása és a hatályos jogszabály változásai iránt.</t>
  </si>
  <si>
    <t>Knowledge: By the end of the course, students possess the necessary knowledge concerning the conceptual framework, content and interrelatedness of accounting. They are familiar with the basic concepts and methods of accounting.                               Skills: They are able to apply the studied theoretical systems in practice, to produce a profit and loss account, and to evaluate the results.                                                         
Attitude: They are interested in knowing the ways of the practical application of accounting and in the changes in current legislation.</t>
  </si>
  <si>
    <t xml:space="preserve">vizsgára bocsátás feltétele: - </t>
  </si>
  <si>
    <t xml:space="preserve">requirements for admission to eximination: - </t>
  </si>
  <si>
    <t>Kötelező szakirodalom: - Kvancz: Számvitel I. (2015), Nyíregyházi Főiskola, ISBN: 9786155097355 - Kvancz: Számviteli feladatok (2015), Nyíregyházi Főiskola, ISBN: 9786155097515 - Sztanó: Számvitel alapjai (2013). Digitális Tankönyvtár.                                         
Ajánlott szakirodalom: Kvancz: Számviteli segédlet (2009), Nyíregyházi Főiskola, Bessenyei György Könyvkiadó, ISBN: 9789639909366</t>
  </si>
  <si>
    <t>KE1205</t>
  </si>
  <si>
    <t>Modern vállalati pénzügyek</t>
  </si>
  <si>
    <t>Modern Corporate Finance</t>
  </si>
  <si>
    <t>A tárgy tartalma: A pénz időértéke; Pénzügyi eszközök (kötvények, részvények) értékelése; Beruházási döntések (NPV, IRR, PI), a beruházások kockázatának elemzése; Vállalati pénzügyi elemzések alapjai; Projektértékelés; A tőke költsége; Vállalatértékelés.</t>
  </si>
  <si>
    <t>Course description: The time value of money ; Assessment of financial instruments (bonds, shares); Investment decisions (NPV, IRR, PI),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</si>
  <si>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</si>
  <si>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</si>
  <si>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</si>
  <si>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</si>
  <si>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</si>
  <si>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KE1111</t>
  </si>
  <si>
    <t xml:space="preserve">Alkalmazott kutatások </t>
  </si>
  <si>
    <t>Applied Research</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</si>
  <si>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</si>
  <si>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</si>
  <si>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</si>
  <si>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</si>
  <si>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</si>
  <si>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</si>
  <si>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</si>
  <si>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KE1107</t>
  </si>
  <si>
    <t>Emberi erőforrás menedzsment</t>
  </si>
  <si>
    <t>Human Resource Management</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</si>
  <si>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</si>
  <si>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-Relations of enviroment- strategy-structure- management
-Managing of employees,  the system of owner-manager-employee within  the organisation
-The role of human factors in th organisation (personal-, team- and organisational level)
-Changes in the way of thinking related to human work
-The features f performing a job within an organisation
-Team management
-Conflict management
-Communication in the organisation and information management
-Time management
-The role of manager’s control  in the division of work
-Company management, social relations of company management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</si>
  <si>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</si>
  <si>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</si>
  <si>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zárthelyi dolgozat (2x50 pont) egyenként minimum 51%-os teljesítése+ egyéni projekt munka</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</si>
  <si>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</si>
  <si>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</si>
  <si>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KE1108</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</si>
  <si>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</si>
  <si>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</si>
  <si>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</si>
  <si>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</si>
  <si>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</si>
  <si>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</si>
  <si>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</si>
  <si>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</si>
  <si>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</si>
  <si>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KE1109</t>
  </si>
  <si>
    <t>Számvitel II.</t>
  </si>
  <si>
    <t>Accounting II.</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</si>
  <si>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</si>
  <si>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</si>
  <si>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t>Tudás: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Képesség: Képes az egyes mérlegcsoportokkal kapcsolatos leggyakrabban előforduló gazdasági események főkönyvi elszámolására, a tanult elméleti rendszerek gyakorlati alkalmazására, a beszámoló összeállítására.                              Attitűd: Érdeklődik a számvitel gyakorlati életben történő alkalmazása és a hatályos jogszabály változásai iránt.</t>
  </si>
  <si>
    <t>Knowledge: By the end of the course, students possess knowledge concerning the most frequently occurring events in a company, and their effects on the balance sheet and on the profit and loss account. They are familiar with the process of producing a report and the related accounting tasks.                                                                  Skills: They are able to account the most frequently occurring business events related to different sections of the balance sheet in the general ledger, to apply the studied theoretical systems in practice and to produce a financial report.</t>
  </si>
  <si>
    <t>vizsgára bocsátás feltétele: -</t>
  </si>
  <si>
    <t>requirement(s) for admission to examination: -</t>
  </si>
  <si>
    <t>Kötelező szakirodalom: - Kvancz: Számvitel II. (2015), Nyíregyházi Főiskola, Bessenyei György Könyvkiadó, ISBN: 9786155097652        - Kvancz: Számviteli feladatok (2015), Nyíregyházi Főiskola, ISBN: 9786155097515       - Ormos: Számvitel (2013). Digitális Tankönyvtár.                                                  Ajánlott szakirodalom: - Kvancz: Számviteli segédlet (2009), Nyíregyházi Főiskola, Bessenyei György Könyvkiadó, ISBN: 9789639909366</t>
  </si>
  <si>
    <t>KE1110</t>
  </si>
  <si>
    <t>Adózás</t>
  </si>
  <si>
    <t>Taxation</t>
  </si>
  <si>
    <t>Adózási alapismeretek, alapfogalmak. Általános forgalmi adó. Személyi jövedelemadó. Társasági adó. Egyszerűsített vállalkozói adó. Kisadózó vállalkozások tételes adója. Kisvállalati adó. Helyi adók.  Az államháztartás szerepe, rendszere. Költségvetés, államadósság.</t>
  </si>
  <si>
    <t>The basics of taxation, basic concepts. Value-added tax. Income tax. Corporation tax. Simplified business tax. Fixed-rate tax of small-taxpayer enterprises. Small enterprise tax. Local taxes. The role and system of public finance.  Budget,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</si>
  <si>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</si>
  <si>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</si>
  <si>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egy db írásbeli vizsga minimum 51%-os teljesítése.</t>
  </si>
  <si>
    <t>a written exam with a minimum passing rate of 51%</t>
  </si>
  <si>
    <t>Kötelező szakirodalom: 
Barna et al. (2017): Adózási feladatgyűjtemény, SALDO Zrt., ISBN: 9789636385255
Bary-Gyenge-Joó-Lakatos: Adózási ismeretek 2016. (2016) ISBN: 978-615-80454-0-7 (nyomtatott), ISBN: 978-615-80454-1-4 (online). 
Burján et al. (2017): Adóismeretek 2017, SALDO Zrt., ISBN: 9789636385309
Sztanó: Adózás  (2012), SALDO Zrt., ISBN: 9789636384203. 
Lentner: Általános államháztartási ismeretek, In: Közigazgatási szakvizsga - Általános közigazgatási ismeretek (2016), ISBN: 978-615-5376-99-3. 
Ajánlott szakirodalom: 
Kutasi- Benczes: Költségvetési pénzügyek (2010), Akadémiai Kiadó, ISBN: 9789630589185. 
Taxation trends in the European Union (2013), ISSN: 1831-8789.</t>
  </si>
  <si>
    <t>KE1206</t>
  </si>
  <si>
    <t>Vállalati stratégia</t>
  </si>
  <si>
    <t>Corporate Strategy</t>
  </si>
  <si>
    <t>A hallgatók megismerik a gazdasági szervezetek stratégiai célrendszerét, a célok eléréséhez szükséges taktikai feladatokat. Megismerik a stratégiai és taktikai tervezés módjait. Gyakorlati ismereteket szereznek a különféle gazdasági elemzésekben (értékelemzés, SWOT, ABC, PAEI,  BCG, Belbin, Benchmarking, Értéklánc, Lean elemzés). Megismerik a különféle gazdasági stratégiákat (vállalati, tulajdonosi, termék, technológia, innovációs, együttmüködési-hálózati ).</t>
  </si>
  <si>
    <t>Students are familiar with  the strategic target system of economic organisations and the tactical tasks which are needed to achieve aims. They have knowledge about  the methods of strategic and tactical planning. They gain practical knowledge in different kinds of economic analysis (value analysis, SWOT, ABC, PAEI, BCG, Belbin, Benchmarking, value chain, Lean analysis). They have a clear view on  various  economic strategies (e. g. company, ownership, product, technology, innovation, cooperation-system).</t>
  </si>
  <si>
    <t>Tudás: _x000D_
A hallgatók megismerik a gazdasági szervezetek célrendszerét, a célok eléréséhez vezető taktikai lépéseket. _x000D_
Képesség: _x000D_
Ismerik és képesek használni, alkalmazni a különféle elemzési módszereket .Képesek megalapozott gazdasági döntések hozatalára. _x000D_
Attitűd: _x000D_
Nyitottakká válnak a csapatmunkára, a felelősségteljes döntésekre, csoportok vezetésére. Képesek új ismeretek befogadására, alkalmazására.</t>
  </si>
  <si>
    <t>2 zárthelyi dolgozat és egy szervezetstratégiai házidolgozat írása</t>
  </si>
  <si>
    <t>2 in-class tests and a home assignment</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</si>
  <si>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</si>
  <si>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KE1112</t>
  </si>
  <si>
    <t>Innováció és minőségmenedzsment</t>
  </si>
  <si>
    <t>Innovation and Quality Management</t>
  </si>
  <si>
    <t>A minőségmendzsment fejlődéstörténete, minőségfejlesztés eszközei, minőségköltségek, minőségi díjak, ISO szabványcsalád, innováció és minőségügy,TQM, Lean, ÉBIR, KIR</t>
  </si>
  <si>
    <t>evolution of quality management, the main tools of improving quality, quality cost, quality prize, ISO standards, innovationa and quality, TQM, Lean systems, food quality systems (ÉBIR), environmantal quality systems (KIR)</t>
  </si>
  <si>
    <t>A kurzust végzett képes az új termékek, szolgáltatások értékelésére, folyamatainak elemzésére, nagyobb eredményesség elérése az innováció a minőség kiválóságáért alapelveinek és gyakorlatainak meghonosítására, minőségstratégiák megvalósítására.
Attitúd:Legyen nyitott, fogékony a vevői igények minél jobb megismerésére, az érintettek elégedettségének növelésére, törekedjen az új lehetőségekhez való alkalmazkodásra. </t>
  </si>
  <si>
    <t>Students who attend the course are able to evaluate the new products and services, analyse its processes, achieve greater results, apply the principle and practise of innovation and excellent quality, to realise quality strategy.
Attitude: Students are open, receptive to consumer demand, strive to satisfy emerging needs, and to adapt to new opportunities.</t>
  </si>
  <si>
    <t>1 db zárthelyi (min 51%), kiselőadás tartása</t>
  </si>
  <si>
    <t>1 in-class tests (with a minimum passing rate of 51%), presentation</t>
  </si>
  <si>
    <t>Szabó Imre László (2011): Minőség és innovációmenedzs-ment, Keszthely.Csath Magdolna (2005): Minőségstratégia-TQM, Nemzeti Tankönyvkiadó.Dr. Topár József (2006): A minőségmenedzsment alapjai, BMGE-GTK</t>
  </si>
  <si>
    <t>KE1207</t>
  </si>
  <si>
    <t>Logisztikai ismeretek</t>
  </si>
  <si>
    <t>Logistics</t>
  </si>
  <si>
    <t>Logisztikai alapfogalmak áttekintése és definiálása. A logisztika területei és kapcsolódásai más tudományterületekkel. A logisztikai eszközök, létesítmények, rendszerek és láncok értelmezése. Logisztikai rendszerek sajátosságai. Logisztikai rendszerek főbb csoportjai. Csatlakozási helyek a logisztikai folyamatokban. A raktározás szerepe a logisztikai folyamatokban (raktártechnológia, JIT, szállítmányozási és logisztikai raktárak üzemeltetése, technikai eszközök). Csomagolás szerepe a lo-gisztikai folyamatokban. Beszerzés és disztribúció. A termelési/gyártási logisztika feladatai és megvalósítása.</t>
  </si>
  <si>
    <t>Overview and definition of basic logistical concepts. Areas of logistics and its connections with other fields of science. Interpretation of logistical tools, facilities, systems and chains. Particularities of logistical systems. Major groups of logistical systems. Connection points in logistical processes. The role of warehousing in logistical processes (warehousing technology, JIT, operation of shipping and logistics warehouses, technical equipments). The role of packaging in logistical processes. Procurement and distribution. Logistical tasks and implementation of production / manufacturing.</t>
  </si>
  <si>
    <t>Tudás: 
Ismeri és érti az adott szakterületen a folyamatok összefüggéseit, kapcsolódásait, rendelkezik az ehhez szükséges elméleti és gyakorlati ismeretekkel. 
Képes:
Képes a logisztikai folyamatokra vonatkozó elméletek és módszerek alapján alapvető összefüggések feltárására, döntés-előkészítő javaslatok megfogalmazására. Képes a tapasztalatok megszerzését követően kisebb vállalkozás, illetve szervezeti egység logisztikai folyamatainak irányítására, az erőforrásokkal való gazdálkodásra.
Attitűd:
Elsajátítja a vállalkozói viselkedésmódot, szemléletet, kúltúrát.</t>
  </si>
  <si>
    <t>Knowledge: to know and understand the correlations and connections of the processes in the given field, to have the necessary theoretical and practical knowledge. Able to: Able to explore basic relationship based on theories and methods of logistical processes and formulate decision-making proposals. After gaining experience, to be able to manage the logistical processes of a smaller company or organizational unit, and to manage resources. Attitude: to acquire the entrepreneurial behavior, attitude and culture.</t>
  </si>
  <si>
    <t>1 félév végi dolgozat megírása, min. 50%-ra, szóbeli vizsga</t>
  </si>
  <si>
    <t>Writing a test at the end of the 1st semester, min. 50%, oral exam</t>
  </si>
  <si>
    <t xml:space="preserve">SZEGEDI Z. - PREZENSZKI J.: 2003. Logisztika-menedzsment, Budapest, Kossuth Kiadó
Kárpáti László-Lehota József: Kereskedelmi ismeretek, DE AMTC AVK 2007
Dr. Lakatos Péter: Ellátásilánc menedzsment (Logisztikai évkönyv 2022. 75-84. old.)
</t>
  </si>
  <si>
    <t>KE1208</t>
  </si>
  <si>
    <t>Számvitel elemzés és kontrolling</t>
  </si>
  <si>
    <t>Controlling</t>
  </si>
  <si>
    <t xml:space="preserve">A kurzus célja: A tárgy hallgatói a félév során bevezetést kapnak a leggyakrabban használt elemzési és kontrolling módszerek alapjaiba, továbbá megismerik azok kapcsolatát a vállalati pénzügyekkel és a számvitellel. A kurzus rövid tartalma, témakörei: A számviteli elemzés szükségessége és információigénye. A mérleg elemzése. A cash-flow kimutatás elemzése. A jövedelmezőség alakulásának elemzése. A gazdasági hatékonyság elemzése. A vállalkozási eredmény elemzése. A kontrolling célja és módszerei a vállalat irányításában. A kontrolling eszköztára, feladata, szerepköre. A kontrollingrendszer kiépítése, működtetése, fejlesztése, kapcsolata a többi vállalati funkcióval. A számvitel és a kontrolling kapcsolata.
</t>
  </si>
  <si>
    <t>The objective of the course is to introduce students into the basics of the most frequently employed methods of analysis and controlling. Besides, students get to know the relationship of these methods with company finance and accounting. A brief outline of the course and main topics: The necessity for accounting analysis and its information needs. The analysis of the cash-flow report. The analysis of profitability processes. The analysis of economic efficiency. The analysis of operating results. The goals and methods of controlling in the management of a company. The toolkit, tasks and roles of controlling. Building, operating, improving a controlling system. Its connection with other company functions. The relationship of controlling and accounting.</t>
  </si>
  <si>
    <t>Tudás: A hallgató széleskörűen és rendszerszerűen tudja, hogy milyen információk alapján kell/lehet értékelni és ellenőrizni egy vállalkozást. Képesség: A hallgató képes arra, hogy a számviteli beszámoló alapján vagyoni, pénzügyi és jövedelmi elemzéseket végezzen; megállapítsa egy vállalkozás jövedelemtermelő képességét, aktuális piaci értékét. Attitűd: Érdeklődik a számvitelelemzési és kontrollingfolyamatok hazai és nemzetközi gyakorlata iránt, törekszik azok követésére és megértésére.</t>
  </si>
  <si>
    <t>Knowledge: By the end of the course, students have a broad and systematic knowledge about the kinds of information that are necessary or feasible for evaluating and controlling a business. Skills: Students are able to perform analyses of assets, finances and revenues, and to assess the income capacity and current market value of a business. Attitude: Students are interested in the domestic and foreign practices of accounting analysis and controlling, and strive to follow and understand them.</t>
  </si>
  <si>
    <t>Róth-Adorján-Lukács-Veit: Számviteli esettanulmányok. MKVK OK. Budapest. 2015. Róth-Adorján-Lukács-Veit: Számvitel és Elemzés II/B. 2009. MKVK OK. Budapest. 2010. Korom-Matukovics-Pucsek-Sándor-Simon-Sztanó: Számvitelelemzés, Perfekt 2007. ISBN: 9789633946374. Maczó: Controlling a gyakorlatban. Digitális tankönyvtár, 2007.</t>
  </si>
  <si>
    <t>KE1209</t>
  </si>
  <si>
    <t>Befektetések elemzése</t>
  </si>
  <si>
    <t>Analysis of investments</t>
  </si>
  <si>
    <t>A tantárgy fő célkitűzése, hogy betekintést nyújtson a befektetési döntéseket meghatározó főbb tényezők összefüggésrendszerébe. A kockázat-hozam-likviditás klasszikus hármasa a kiindulási alap. Ezen túl betekintést kap a hallgató az alábbi témakörökbe: Döntési kritériumok (Wald-féle maximin kritérium, Hurwitz optimizmus kritériuma stb.) Befektetési portfóliók. A portfólió kockázat-vizsgálata. A tőkepiaci értékelés modelljének elvi alapjai. A béták mérése</t>
  </si>
  <si>
    <t>The subject’s main goal is to provide insight to the correlation system of the investment decision’s decisive main factors. The classical 3 of the risk-yield-liquidity is the initial base. Furthermore, the student gets an insight to the topics below: Decision-making criteria’s (Ward’s maximum criteria, Hurwitz’s optimism criteria, etc.) Investment portfolios. The risk-examination of the portfolio. The theoretical bases of the capital market valuation model. The measurements of the betas</t>
  </si>
  <si>
    <t>Tudás: Alternatív befektetési lehetőségek átfogó elemzése. Ismeri az az értékelés alapelveit, cáfolni tudja az értékeléssel kapcsolatos téves felfogásokat. Ismeri a különböző befektetési lehetőségeket, szempontokat, mérlegelni tudja a különböző befektetések kockázatait.
Képesség: A hallgatóság képes lesz megérteni a különböző alternatív befektetések hozam-kockázat: karakterisztikáját. Képes alkalmazni a kurzus során elsajátítható elméleteket a befektetési portfóliók kockázatának mérésére, ill. befektetési stratégiákat formálni. Képes dönteni szelektálni, az információk és az azonos eredményre vezető módszerek között.
Attitűd: A hallgató nyitott a portfolió elmélet megismerésére és adaptálására, együttműködik az oktatóval a tanulási folyamat során, tudást és információt szerez. 
Önállóság és felelősség: A hallgatók nyitottak az építő jellegű kritikai észrevételekre, rendszerszintű gondolkodást alkalmaznak a befektetési döntések során</t>
  </si>
  <si>
    <t xml:space="preserve">Knowledge: Comprehensive analysis of the alternative investment opportunities. Knows the base principals of valuation, can refute the valuation-related false perception. Knows different investment opportunities, aspects, can heft the risks of different investments. Abilities
The audience will be able to understand the various alternative investments’ yield-risk’s characteristics. Can use the theories which can be mastered during the course for the measurements of the investment portfolios risk and can shape investment strategies. Can decide, select between the informations and the methods that lead to the same result.
Attitude
The student is open to get to know and adapt the theory of the portfolio, cooperates with the instructor during the learning process, gets knowledge and information.
Independence and responsibility
The students are open to constructive critics and use system level thinking during investment decisions.
</t>
  </si>
  <si>
    <t>1 db zárthelyi dolgozat</t>
  </si>
  <si>
    <t>1 in-term class test</t>
  </si>
  <si>
    <t xml:space="preserve">Bodie – Kane – Marcus [2005]: Befektetések. Aula
Damodaran Aswath [2006]: A befektetések értékelése. Panem
Németh Erzsébet et al. [2016]: Pénzügyi kultúra fejlesztési programok felmérése. Kutatási jelentés. https://www.asz.hu
</t>
  </si>
  <si>
    <t>KE1210</t>
  </si>
  <si>
    <t>Projektmenedzsment</t>
  </si>
  <si>
    <t>Projectmanagement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</si>
  <si>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</si>
  <si>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</si>
  <si>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</si>
  <si>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</si>
  <si>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önálló projekt munka leadása</t>
  </si>
  <si>
    <t>drawing up a project plan individually</t>
  </si>
  <si>
    <t>1. Görög Mihály: Bevezetés a projektmenedzsmentbe, AULA, 1999, ISBN 963 9215 
2. Eric Verzuh: Projekt menedzsment, HVG 2006, ISBN 963 7525 77 7
3. Roland Garies: Projekt? Örömmel! HVG 2007, ISBN 978 963 9686 15 1</t>
  </si>
  <si>
    <t>KE1211</t>
  </si>
  <si>
    <t>Szakdolgozat</t>
  </si>
  <si>
    <t>Thesis</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</si>
  <si>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</si>
  <si>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</si>
  <si>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Tudás: a hallgató ismeri a kutatásmódszertan elméleti folyamatát, tudja alkalmazni a főbb kvalitatív és kvantitatív kutatási módszereket, technikákat. 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 Attitüd: Elkötelezett a választott téma, annak gyakorlati alkalmazhatósága iránt. Autonómia és felelősség: Önállóan fogalmaz meg javaslatokat, következtetéseket kutatási témájával kapcsolatban.</t>
  </si>
  <si>
    <t>Attitude: The student is open to get to know and adapt the theory of the portfolio, cooperates with the instructor during the learning process, gets knowledge and information. Independence and responsibility: The students are open to constructive critics and use system level thinking during investment decisions.</t>
  </si>
  <si>
    <t>szakdolgozat készítése</t>
  </si>
  <si>
    <t>final thesis</t>
  </si>
  <si>
    <t>Babbie E. (1998): A társadalomtudományi kutatás gyakorlata. Balassi Kiadó, Budapest Falus I. – Ollé J. (2008): Az empirikus kutatások gyakorlata. Nemzeti Tankönyvkiadó, Budapest  Nemes Nagy J. (2005): Regionális elemzési módszerek. ELTE Regionális Földrajzi Tanszék, Budapest</t>
  </si>
  <si>
    <t>The students are open to constructive critics and use system level thinking during investment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</si>
</sst>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color theme="1"/>
      <name val="Times New Roman"/>
      <family val="1"/>
      <charset val="1"/>
    </font>
    <font>
      <sz val="11"/>
      <color rgb="FF000000"/>
      <name val="Arial"/>
      <family val="2"/>
      <charset val="238"/>
    </font>
    <font>
      <u/>
      <sz val="11"/>
      <color theme="10"/>
      <name val="Calibri"/>
      <family val="2"/>
      <charset val="238"/>
      <scheme val="minor"/>
    </font>
    <font>
      <sz val="11"/>
      <color theme="1"/>
      <name val="Calibri"/>
      <family val="2"/>
      <charset val="1"/>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5" tint="0.79998168889431442"/>
        <bgColor theme="0"/>
      </patternFill>
    </fill>
    <fill>
      <patternFill patternType="solid">
        <fgColor theme="5" tint="0.59999389629810485"/>
        <bgColor theme="0"/>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bottom/>
      <diagonal/>
    </border>
    <border>
      <left/>
      <right/>
      <top style="thin">
        <color rgb="FF000000"/>
      </top>
      <bottom/>
      <diagonal/>
    </border>
  </borders>
  <cellStyleXfs count="2">
    <xf numFmtId="0" fontId="0" fillId="0" borderId="0"/>
    <xf numFmtId="0" fontId="14" fillId="0" borderId="0" applyNumberFormat="0" applyFill="0" applyBorder="0" applyAlignment="0" applyProtection="0"/>
  </cellStyleXfs>
  <cellXfs count="5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9" fillId="3" borderId="2" xfId="0" applyFont="1" applyFill="1" applyBorder="1" applyAlignment="1">
      <alignment vertical="top" wrapText="1"/>
    </xf>
    <xf numFmtId="0" fontId="0" fillId="0" borderId="0" xfId="0" applyAlignment="1">
      <alignment vertical="top" wrapText="1"/>
    </xf>
    <xf numFmtId="0" fontId="4" fillId="0" borderId="6" xfId="0" applyFont="1" applyBorder="1" applyAlignment="1">
      <alignment vertical="top" wrapText="1"/>
    </xf>
    <xf numFmtId="0" fontId="4" fillId="3" borderId="6" xfId="0" applyFont="1" applyFill="1" applyBorder="1" applyAlignment="1">
      <alignment vertical="top" wrapText="1"/>
    </xf>
    <xf numFmtId="0" fontId="0" fillId="5" borderId="2" xfId="0" applyFill="1" applyBorder="1" applyAlignment="1">
      <alignment vertical="top" wrapText="1"/>
    </xf>
    <xf numFmtId="0" fontId="4" fillId="4" borderId="6" xfId="0" applyFont="1" applyFill="1" applyBorder="1" applyAlignment="1">
      <alignment vertical="top" wrapText="1"/>
    </xf>
    <xf numFmtId="0" fontId="0" fillId="0" borderId="2" xfId="0" applyBorder="1" applyAlignment="1">
      <alignment vertical="top" wrapText="1"/>
    </xf>
    <xf numFmtId="0" fontId="0" fillId="6" borderId="2" xfId="0" applyFill="1" applyBorder="1" applyAlignment="1">
      <alignment vertical="top" wrapText="1"/>
    </xf>
    <xf numFmtId="0" fontId="6" fillId="0" borderId="3" xfId="0" applyFont="1" applyBorder="1" applyAlignment="1">
      <alignment horizontal="center" vertical="center" wrapText="1"/>
    </xf>
    <xf numFmtId="0" fontId="3" fillId="2" borderId="7" xfId="0" applyFont="1" applyFill="1" applyBorder="1" applyAlignment="1">
      <alignment horizontal="center" vertical="center" wrapText="1"/>
    </xf>
    <xf numFmtId="0" fontId="4" fillId="0" borderId="3" xfId="0" applyFont="1" applyBorder="1" applyAlignment="1">
      <alignment vertical="top" wrapText="1"/>
    </xf>
    <xf numFmtId="0" fontId="0" fillId="5" borderId="4" xfId="0" applyFill="1" applyBorder="1" applyAlignment="1">
      <alignment vertical="top" wrapText="1"/>
    </xf>
    <xf numFmtId="0" fontId="12" fillId="0" borderId="0" xfId="0" applyFont="1"/>
    <xf numFmtId="0" fontId="15" fillId="0" borderId="0" xfId="0" applyFont="1"/>
    <xf numFmtId="0" fontId="13" fillId="0" borderId="2" xfId="0" applyFont="1" applyBorder="1" applyAlignment="1">
      <alignment vertical="top" wrapText="1"/>
    </xf>
    <xf numFmtId="0" fontId="12" fillId="0" borderId="8"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Hyperlink"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9"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5" t="s">
        <v>0</v>
      </c>
    </row>
    <row r="2" spans="1:5" x14ac:dyDescent="0.2">
      <c r="B2" s="9" t="s">
        <v>1</v>
      </c>
    </row>
    <row r="3" spans="1:5" x14ac:dyDescent="0.2">
      <c r="B3" s="9" t="s">
        <v>2</v>
      </c>
    </row>
    <row r="6" spans="1:5" ht="32.25" customHeight="1" x14ac:dyDescent="0.2">
      <c r="A6" s="12" t="s">
        <v>3</v>
      </c>
      <c r="B6" s="47" t="s">
        <v>4</v>
      </c>
      <c r="C6" s="47"/>
      <c r="D6" s="47"/>
      <c r="E6" s="47"/>
    </row>
    <row r="7" spans="1:5" ht="30" x14ac:dyDescent="0.2">
      <c r="A7" s="11" t="s">
        <v>5</v>
      </c>
      <c r="B7" s="47" t="s">
        <v>6</v>
      </c>
      <c r="C7" s="47"/>
      <c r="D7" s="47"/>
      <c r="E7" s="47"/>
    </row>
    <row r="8" spans="1:5" ht="15" x14ac:dyDescent="0.2">
      <c r="A8" s="11"/>
      <c r="B8" s="12" t="s">
        <v>7</v>
      </c>
      <c r="C8" s="17" t="s">
        <v>8</v>
      </c>
      <c r="D8" s="26"/>
      <c r="E8" s="26"/>
    </row>
    <row r="9" spans="1:5" x14ac:dyDescent="0.2">
      <c r="B9" s="13" t="s">
        <v>9</v>
      </c>
      <c r="C9" s="18" t="s">
        <v>10</v>
      </c>
      <c r="D9" s="14"/>
      <c r="E9" s="14"/>
    </row>
    <row r="10" spans="1:5" x14ac:dyDescent="0.2">
      <c r="A10" s="10"/>
      <c r="B10" s="10" t="s">
        <v>11</v>
      </c>
      <c r="C10" s="18" t="s">
        <v>12</v>
      </c>
      <c r="D10" s="14"/>
      <c r="E10" s="14"/>
    </row>
    <row r="11" spans="1:5" x14ac:dyDescent="0.2">
      <c r="A11" s="10"/>
      <c r="B11" s="10" t="s">
        <v>13</v>
      </c>
      <c r="C11" s="18" t="s">
        <v>14</v>
      </c>
      <c r="D11" s="14"/>
      <c r="E11" s="14"/>
    </row>
    <row r="12" spans="1:5" x14ac:dyDescent="0.2">
      <c r="A12" s="10"/>
      <c r="B12" s="10" t="s">
        <v>15</v>
      </c>
      <c r="C12" s="18" t="s">
        <v>16</v>
      </c>
      <c r="D12" s="14"/>
      <c r="E12" s="14"/>
    </row>
    <row r="13" spans="1:5" ht="42.75" x14ac:dyDescent="0.2">
      <c r="A13" s="24" t="s">
        <v>17</v>
      </c>
      <c r="B13" s="10" t="s">
        <v>18</v>
      </c>
      <c r="C13" s="11" t="s">
        <v>19</v>
      </c>
      <c r="D13" s="27" t="s">
        <v>20</v>
      </c>
      <c r="E13" s="16" t="s">
        <v>21</v>
      </c>
    </row>
    <row r="14" spans="1:5" ht="28.5" x14ac:dyDescent="0.2">
      <c r="A14" s="10"/>
      <c r="B14" s="27" t="s">
        <v>22</v>
      </c>
      <c r="C14" s="48" t="s">
        <v>23</v>
      </c>
      <c r="D14" s="49"/>
      <c r="E14" s="16" t="s">
        <v>21</v>
      </c>
    </row>
    <row r="15" spans="1:5" x14ac:dyDescent="0.2">
      <c r="A15" s="10"/>
      <c r="B15" s="10" t="s">
        <v>24</v>
      </c>
      <c r="C15" s="25" t="s">
        <v>25</v>
      </c>
      <c r="D15" s="23"/>
      <c r="E15" s="16" t="s">
        <v>21</v>
      </c>
    </row>
    <row r="16" spans="1:5" ht="42.75" x14ac:dyDescent="0.2">
      <c r="A16" s="19" t="s">
        <v>26</v>
      </c>
      <c r="B16" s="20" t="s">
        <v>10</v>
      </c>
      <c r="C16" s="19" t="s">
        <v>27</v>
      </c>
      <c r="D16" s="21" t="s">
        <v>28</v>
      </c>
      <c r="E16" s="16" t="s">
        <v>21</v>
      </c>
    </row>
    <row r="17" spans="1:5" ht="28.5" x14ac:dyDescent="0.2">
      <c r="A17" s="20"/>
      <c r="B17" s="21" t="s">
        <v>29</v>
      </c>
      <c r="C17" s="50" t="s">
        <v>30</v>
      </c>
      <c r="D17" s="51"/>
      <c r="E17" s="16" t="s">
        <v>21</v>
      </c>
    </row>
    <row r="18" spans="1:5" x14ac:dyDescent="0.2">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tabSelected="1" zoomScale="80" zoomScaleNormal="80" zoomScaleSheetLayoutView="117" zoomScalePageLayoutView="40" workbookViewId="0">
      <pane ySplit="3" topLeftCell="A4" activePane="bottomLeft" state="frozen"/>
      <selection pane="bottomLeft" activeCell="A3" sqref="A3:XFD3"/>
    </sheetView>
  </sheetViews>
  <sheetFormatPr defaultColWidth="32.7109375" defaultRowHeight="33.75" customHeight="1" x14ac:dyDescent="0.25"/>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7" t="s">
        <v>32</v>
      </c>
    </row>
    <row r="2" spans="1:12" s="6" customFormat="1" ht="17.45" customHeight="1" x14ac:dyDescent="0.25">
      <c r="A2" s="28">
        <v>1</v>
      </c>
      <c r="B2" s="52">
        <v>2</v>
      </c>
      <c r="C2" s="52"/>
      <c r="D2" s="52">
        <v>3</v>
      </c>
      <c r="E2" s="52"/>
      <c r="F2" s="52">
        <v>4</v>
      </c>
      <c r="G2" s="52"/>
      <c r="H2" s="52">
        <v>5</v>
      </c>
      <c r="I2" s="52"/>
      <c r="J2" s="52">
        <v>6</v>
      </c>
      <c r="K2" s="52"/>
      <c r="L2" s="39">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0" t="s">
        <v>44</v>
      </c>
    </row>
    <row r="4" spans="1:12" s="32" customFormat="1" ht="313.5" x14ac:dyDescent="0.25">
      <c r="A4" s="29" t="s">
        <v>45</v>
      </c>
      <c r="B4" s="29" t="s">
        <v>46</v>
      </c>
      <c r="C4" s="30" t="s">
        <v>47</v>
      </c>
      <c r="D4" s="29" t="s">
        <v>48</v>
      </c>
      <c r="E4" s="30" t="s">
        <v>49</v>
      </c>
      <c r="F4" s="29" t="s">
        <v>50</v>
      </c>
      <c r="G4" s="30" t="s">
        <v>51</v>
      </c>
      <c r="H4" s="29" t="s">
        <v>9</v>
      </c>
      <c r="I4" s="30" t="s">
        <v>10</v>
      </c>
      <c r="J4" s="27" t="s">
        <v>52</v>
      </c>
      <c r="K4" s="31" t="s">
        <v>53</v>
      </c>
      <c r="L4" s="41" t="s">
        <v>54</v>
      </c>
    </row>
    <row r="5" spans="1:12" s="32" customFormat="1" ht="242.25" x14ac:dyDescent="0.25">
      <c r="A5" s="29" t="s">
        <v>55</v>
      </c>
      <c r="B5" s="29" t="s">
        <v>56</v>
      </c>
      <c r="C5" s="30" t="s">
        <v>57</v>
      </c>
      <c r="D5" s="29" t="s">
        <v>58</v>
      </c>
      <c r="E5" s="30" t="s">
        <v>59</v>
      </c>
      <c r="F5" s="29" t="s">
        <v>60</v>
      </c>
      <c r="G5" s="30" t="s">
        <v>61</v>
      </c>
      <c r="H5" s="29" t="s">
        <v>9</v>
      </c>
      <c r="I5" s="30" t="s">
        <v>10</v>
      </c>
      <c r="J5" s="29" t="s">
        <v>62</v>
      </c>
      <c r="K5" s="30" t="s">
        <v>63</v>
      </c>
      <c r="L5" s="41" t="s">
        <v>64</v>
      </c>
    </row>
    <row r="6" spans="1:12" s="32" customFormat="1" ht="299.25" x14ac:dyDescent="0.25">
      <c r="A6" s="29" t="s">
        <v>65</v>
      </c>
      <c r="B6" s="29" t="s">
        <v>66</v>
      </c>
      <c r="C6" s="30" t="s">
        <v>67</v>
      </c>
      <c r="D6" s="29" t="s">
        <v>68</v>
      </c>
      <c r="E6" s="30" t="s">
        <v>69</v>
      </c>
      <c r="F6" s="29" t="s">
        <v>70</v>
      </c>
      <c r="G6" s="30" t="s">
        <v>71</v>
      </c>
      <c r="H6" s="29" t="s">
        <v>9</v>
      </c>
      <c r="I6" s="30" t="s">
        <v>10</v>
      </c>
      <c r="J6" s="29" t="s">
        <v>62</v>
      </c>
      <c r="K6" s="30" t="s">
        <v>63</v>
      </c>
      <c r="L6" s="41" t="s">
        <v>72</v>
      </c>
    </row>
    <row r="7" spans="1:12" s="32" customFormat="1" ht="384.75" x14ac:dyDescent="0.25">
      <c r="A7" s="29" t="s">
        <v>73</v>
      </c>
      <c r="B7" s="29" t="s">
        <v>74</v>
      </c>
      <c r="C7" s="30" t="s">
        <v>75</v>
      </c>
      <c r="D7" s="29" t="s">
        <v>76</v>
      </c>
      <c r="E7" s="30" t="s">
        <v>77</v>
      </c>
      <c r="F7" s="29" t="s">
        <v>78</v>
      </c>
      <c r="G7" s="30" t="s">
        <v>79</v>
      </c>
      <c r="H7" s="29" t="s">
        <v>9</v>
      </c>
      <c r="I7" s="30" t="str">
        <f>IF(ISBLANK(H7),"",VLOOKUP(H7,Útmutató!$B$9:$C$12,2,FALSE))</f>
        <v>examination</v>
      </c>
      <c r="J7" s="29" t="s">
        <v>80</v>
      </c>
      <c r="K7" s="30" t="s">
        <v>81</v>
      </c>
      <c r="L7" s="41" t="s">
        <v>82</v>
      </c>
    </row>
    <row r="8" spans="1:12" s="32" customFormat="1" ht="242.25" x14ac:dyDescent="0.25">
      <c r="A8" s="29" t="s">
        <v>83</v>
      </c>
      <c r="B8" s="29" t="s">
        <v>84</v>
      </c>
      <c r="C8" s="30" t="s">
        <v>85</v>
      </c>
      <c r="D8" s="29" t="s">
        <v>86</v>
      </c>
      <c r="E8" s="30" t="s">
        <v>87</v>
      </c>
      <c r="F8" s="29" t="s">
        <v>88</v>
      </c>
      <c r="G8" s="30" t="s">
        <v>89</v>
      </c>
      <c r="H8" s="29" t="s">
        <v>11</v>
      </c>
      <c r="I8" s="30" t="str">
        <f>IF(ISBLANK(H8),"",VLOOKUP(H8,Útmutató!$B$9:$C$12,2,FALSE))</f>
        <v>term grade</v>
      </c>
      <c r="J8" s="29" t="s">
        <v>90</v>
      </c>
      <c r="K8" s="30" t="s">
        <v>91</v>
      </c>
      <c r="L8" s="41" t="s">
        <v>92</v>
      </c>
    </row>
    <row r="9" spans="1:12" s="32" customFormat="1" ht="285" x14ac:dyDescent="0.25">
      <c r="A9" s="29" t="s">
        <v>93</v>
      </c>
      <c r="B9" s="29" t="s">
        <v>94</v>
      </c>
      <c r="C9" s="30" t="s">
        <v>95</v>
      </c>
      <c r="D9" s="29" t="s">
        <v>96</v>
      </c>
      <c r="E9" s="30" t="s">
        <v>97</v>
      </c>
      <c r="F9" s="29" t="s">
        <v>98</v>
      </c>
      <c r="G9" s="30" t="s">
        <v>99</v>
      </c>
      <c r="H9" s="29" t="s">
        <v>9</v>
      </c>
      <c r="I9" s="30" t="s">
        <v>10</v>
      </c>
      <c r="J9" s="29" t="s">
        <v>100</v>
      </c>
      <c r="K9" s="30" t="s">
        <v>101</v>
      </c>
      <c r="L9" s="41" t="s">
        <v>102</v>
      </c>
    </row>
    <row r="10" spans="1:12" s="32" customFormat="1" ht="409.5" x14ac:dyDescent="0.25">
      <c r="A10" s="29" t="s">
        <v>103</v>
      </c>
      <c r="B10" s="29" t="s">
        <v>104</v>
      </c>
      <c r="C10" s="30" t="s">
        <v>105</v>
      </c>
      <c r="D10" s="29" t="s">
        <v>106</v>
      </c>
      <c r="E10" s="30" t="s">
        <v>107</v>
      </c>
      <c r="F10" s="29" t="s">
        <v>108</v>
      </c>
      <c r="G10" s="30" t="s">
        <v>109</v>
      </c>
      <c r="H10" s="29" t="s">
        <v>9</v>
      </c>
      <c r="I10" s="30" t="str">
        <f>IF(ISBLANK(H10),"",VLOOKUP(H10,Útmutató!$B$9:$C$12,2,FALSE))</f>
        <v>examination</v>
      </c>
      <c r="J10" s="29" t="s">
        <v>110</v>
      </c>
      <c r="K10" s="30" t="s">
        <v>111</v>
      </c>
      <c r="L10" s="41" t="s">
        <v>112</v>
      </c>
    </row>
    <row r="11" spans="1:12" s="32" customFormat="1" ht="342" x14ac:dyDescent="0.25">
      <c r="A11" s="29" t="s">
        <v>113</v>
      </c>
      <c r="B11" s="29" t="s">
        <v>114</v>
      </c>
      <c r="C11" s="30" t="s">
        <v>115</v>
      </c>
      <c r="D11" s="29" t="s">
        <v>116</v>
      </c>
      <c r="E11" s="30" t="s">
        <v>117</v>
      </c>
      <c r="F11" s="29" t="s">
        <v>118</v>
      </c>
      <c r="G11" s="30" t="s">
        <v>119</v>
      </c>
      <c r="H11" s="29" t="s">
        <v>9</v>
      </c>
      <c r="I11" s="30" t="str">
        <f>IF(ISBLANK(H11),"",VLOOKUP(H11,Útmutató!$B$9:$C$12,2,FALSE))</f>
        <v>examination</v>
      </c>
      <c r="J11" s="29" t="s">
        <v>120</v>
      </c>
      <c r="K11" s="30" t="s">
        <v>121</v>
      </c>
      <c r="L11" s="41" t="s">
        <v>122</v>
      </c>
    </row>
    <row r="12" spans="1:12" s="32" customFormat="1" ht="285" x14ac:dyDescent="0.25">
      <c r="A12" s="29" t="s">
        <v>123</v>
      </c>
      <c r="B12" s="29" t="s">
        <v>124</v>
      </c>
      <c r="C12" s="30" t="s">
        <v>124</v>
      </c>
      <c r="D12" s="29" t="s">
        <v>125</v>
      </c>
      <c r="E12" s="30" t="s">
        <v>126</v>
      </c>
      <c r="F12" s="29" t="s">
        <v>127</v>
      </c>
      <c r="G12" s="30" t="s">
        <v>128</v>
      </c>
      <c r="H12" s="29" t="s">
        <v>9</v>
      </c>
      <c r="I12" s="30" t="str">
        <f>IF(ISBLANK(H12),"",VLOOKUP(H12,Útmutató!$B$9:$C$12,2,FALSE))</f>
        <v>examination</v>
      </c>
      <c r="J12" s="29" t="s">
        <v>90</v>
      </c>
      <c r="K12" s="30" t="s">
        <v>129</v>
      </c>
      <c r="L12" s="41" t="s">
        <v>130</v>
      </c>
    </row>
    <row r="13" spans="1:12" s="32" customFormat="1" ht="228" x14ac:dyDescent="0.25">
      <c r="A13" s="29" t="s">
        <v>131</v>
      </c>
      <c r="B13" s="29" t="s">
        <v>132</v>
      </c>
      <c r="C13" s="30" t="s">
        <v>133</v>
      </c>
      <c r="D13" s="29" t="s">
        <v>134</v>
      </c>
      <c r="E13" s="30" t="s">
        <v>135</v>
      </c>
      <c r="F13" s="29" t="s">
        <v>136</v>
      </c>
      <c r="G13" s="30" t="s">
        <v>137</v>
      </c>
      <c r="H13" s="29" t="s">
        <v>9</v>
      </c>
      <c r="I13" s="30" t="s">
        <v>10</v>
      </c>
      <c r="J13" s="29" t="s">
        <v>138</v>
      </c>
      <c r="K13" s="30" t="s">
        <v>139</v>
      </c>
      <c r="L13" s="41" t="s">
        <v>140</v>
      </c>
    </row>
    <row r="14" spans="1:12" s="32" customFormat="1" ht="342" x14ac:dyDescent="0.25">
      <c r="A14" s="29" t="s">
        <v>141</v>
      </c>
      <c r="B14" s="29" t="s">
        <v>142</v>
      </c>
      <c r="C14" s="30" t="s">
        <v>143</v>
      </c>
      <c r="D14" s="29" t="s">
        <v>144</v>
      </c>
      <c r="E14" s="30" t="s">
        <v>145</v>
      </c>
      <c r="F14" s="29" t="s">
        <v>146</v>
      </c>
      <c r="G14" s="30" t="s">
        <v>147</v>
      </c>
      <c r="H14" s="29" t="s">
        <v>11</v>
      </c>
      <c r="I14" s="30" t="s">
        <v>12</v>
      </c>
      <c r="J14" s="29" t="s">
        <v>148</v>
      </c>
      <c r="K14" s="30" t="s">
        <v>149</v>
      </c>
      <c r="L14" s="41" t="s">
        <v>150</v>
      </c>
    </row>
    <row r="15" spans="1:12" s="32" customFormat="1" ht="180.6" customHeight="1" x14ac:dyDescent="0.25">
      <c r="A15" s="29" t="s">
        <v>151</v>
      </c>
      <c r="B15" s="29" t="s">
        <v>152</v>
      </c>
      <c r="C15" s="30" t="s">
        <v>153</v>
      </c>
      <c r="D15" s="29" t="s">
        <v>154</v>
      </c>
      <c r="E15" s="30" t="s">
        <v>155</v>
      </c>
      <c r="F15" s="29" t="s">
        <v>156</v>
      </c>
      <c r="G15" s="30" t="s">
        <v>157</v>
      </c>
      <c r="H15" s="29" t="s">
        <v>11</v>
      </c>
      <c r="I15" s="30" t="s">
        <v>12</v>
      </c>
      <c r="J15" s="29" t="s">
        <v>158</v>
      </c>
      <c r="K15" s="30" t="s">
        <v>159</v>
      </c>
      <c r="L15" s="41" t="s">
        <v>160</v>
      </c>
    </row>
    <row r="16" spans="1:12" s="32" customFormat="1" ht="408.6" customHeight="1" x14ac:dyDescent="0.25">
      <c r="A16" s="29" t="s">
        <v>161</v>
      </c>
      <c r="B16" s="29" t="s">
        <v>162</v>
      </c>
      <c r="C16" s="30" t="s">
        <v>163</v>
      </c>
      <c r="D16" s="29" t="s">
        <v>164</v>
      </c>
      <c r="E16" s="30" t="s">
        <v>165</v>
      </c>
      <c r="F16" s="29" t="s">
        <v>166</v>
      </c>
      <c r="G16" s="30" t="s">
        <v>167</v>
      </c>
      <c r="H16" s="29" t="s">
        <v>11</v>
      </c>
      <c r="I16" s="30" t="s">
        <v>12</v>
      </c>
      <c r="J16" s="29" t="s">
        <v>168</v>
      </c>
      <c r="K16" s="30" t="s">
        <v>169</v>
      </c>
      <c r="L16" s="41" t="s">
        <v>170</v>
      </c>
    </row>
    <row r="17" spans="1:15" s="32" customFormat="1" ht="256.5" x14ac:dyDescent="0.25">
      <c r="A17" s="29" t="s">
        <v>171</v>
      </c>
      <c r="B17" s="29" t="s">
        <v>172</v>
      </c>
      <c r="C17" s="30" t="s">
        <v>173</v>
      </c>
      <c r="D17" s="29" t="s">
        <v>174</v>
      </c>
      <c r="E17" s="30" t="s">
        <v>175</v>
      </c>
      <c r="F17" s="29" t="s">
        <v>176</v>
      </c>
      <c r="G17" s="30" t="s">
        <v>177</v>
      </c>
      <c r="H17" s="29" t="s">
        <v>11</v>
      </c>
      <c r="I17" s="30" t="str">
        <f>IF(ISBLANK(H17),"",VLOOKUP(H17,Útmutató!$B$9:$C$12,2,FALSE))</f>
        <v>term grade</v>
      </c>
      <c r="J17" s="29" t="s">
        <v>178</v>
      </c>
      <c r="K17" s="30" t="s">
        <v>179</v>
      </c>
      <c r="L17" s="41" t="s">
        <v>180</v>
      </c>
    </row>
    <row r="18" spans="1:15" s="32" customFormat="1" ht="324" customHeight="1" x14ac:dyDescent="0.25">
      <c r="A18" s="29" t="s">
        <v>181</v>
      </c>
      <c r="B18" s="29" t="s">
        <v>182</v>
      </c>
      <c r="C18" s="30" t="s">
        <v>183</v>
      </c>
      <c r="D18" s="29" t="s">
        <v>184</v>
      </c>
      <c r="E18" s="30" t="s">
        <v>185</v>
      </c>
      <c r="F18" s="29" t="s">
        <v>186</v>
      </c>
      <c r="G18" s="30" t="s">
        <v>187</v>
      </c>
      <c r="H18" s="29" t="s">
        <v>9</v>
      </c>
      <c r="I18" s="30" t="s">
        <v>10</v>
      </c>
      <c r="J18" s="29" t="s">
        <v>188</v>
      </c>
      <c r="K18" s="30" t="s">
        <v>189</v>
      </c>
      <c r="L18" s="41" t="s">
        <v>190</v>
      </c>
    </row>
    <row r="19" spans="1:15" s="32" customFormat="1" ht="313.5" x14ac:dyDescent="0.25">
      <c r="A19" s="29" t="s">
        <v>191</v>
      </c>
      <c r="B19" s="29" t="s">
        <v>192</v>
      </c>
      <c r="C19" s="30" t="s">
        <v>193</v>
      </c>
      <c r="D19" s="29" t="s">
        <v>194</v>
      </c>
      <c r="E19" s="30" t="s">
        <v>195</v>
      </c>
      <c r="F19" s="29" t="s">
        <v>196</v>
      </c>
      <c r="G19" s="30" t="s">
        <v>197</v>
      </c>
      <c r="H19" s="29" t="s">
        <v>9</v>
      </c>
      <c r="I19" s="30" t="s">
        <v>10</v>
      </c>
      <c r="J19" s="29" t="s">
        <v>198</v>
      </c>
      <c r="K19" s="30" t="s">
        <v>199</v>
      </c>
      <c r="L19" s="41" t="s">
        <v>200</v>
      </c>
    </row>
    <row r="20" spans="1:15" s="32" customFormat="1" ht="199.5" x14ac:dyDescent="0.25">
      <c r="A20" s="29" t="s">
        <v>201</v>
      </c>
      <c r="B20" s="29" t="s">
        <v>202</v>
      </c>
      <c r="C20" s="30" t="s">
        <v>203</v>
      </c>
      <c r="D20" s="29" t="s">
        <v>204</v>
      </c>
      <c r="E20" s="30" t="s">
        <v>205</v>
      </c>
      <c r="F20" s="29" t="s">
        <v>206</v>
      </c>
      <c r="G20" s="30" t="s">
        <v>205</v>
      </c>
      <c r="H20" s="29" t="s">
        <v>11</v>
      </c>
      <c r="I20" s="30" t="str">
        <f>IF(ISBLANK(H20),"",VLOOKUP(H20,Útmutató!$B$9:$C$12,2,FALSE))</f>
        <v>term grade</v>
      </c>
      <c r="J20" s="29" t="s">
        <v>207</v>
      </c>
      <c r="K20" s="30" t="s">
        <v>208</v>
      </c>
      <c r="L20" s="41" t="s">
        <v>209</v>
      </c>
    </row>
    <row r="21" spans="1:15" s="32" customFormat="1" ht="171" x14ac:dyDescent="0.25">
      <c r="A21" s="29" t="s">
        <v>210</v>
      </c>
      <c r="B21" s="29" t="s">
        <v>211</v>
      </c>
      <c r="C21" s="30" t="s">
        <v>212</v>
      </c>
      <c r="D21" s="29" t="s">
        <v>213</v>
      </c>
      <c r="E21" s="30" t="s">
        <v>214</v>
      </c>
      <c r="F21" s="29" t="s">
        <v>215</v>
      </c>
      <c r="G21" s="30" t="s">
        <v>216</v>
      </c>
      <c r="H21" s="29" t="s">
        <v>11</v>
      </c>
      <c r="I21" s="30" t="s">
        <v>12</v>
      </c>
      <c r="J21" s="29" t="s">
        <v>217</v>
      </c>
      <c r="K21" s="30" t="s">
        <v>218</v>
      </c>
      <c r="L21" s="41" t="s">
        <v>219</v>
      </c>
    </row>
    <row r="22" spans="1:15" s="35" customFormat="1" ht="285" x14ac:dyDescent="0.25">
      <c r="A22" s="37" t="s">
        <v>220</v>
      </c>
      <c r="B22" s="37" t="s">
        <v>221</v>
      </c>
      <c r="C22" s="34" t="s">
        <v>222</v>
      </c>
      <c r="D22" s="36" t="s">
        <v>223</v>
      </c>
      <c r="E22" s="38" t="s">
        <v>224</v>
      </c>
      <c r="F22" s="37" t="s">
        <v>225</v>
      </c>
      <c r="G22" s="38" t="s">
        <v>226</v>
      </c>
      <c r="H22" s="37" t="s">
        <v>9</v>
      </c>
      <c r="I22" s="38" t="s">
        <v>10</v>
      </c>
      <c r="J22" s="33" t="s">
        <v>227</v>
      </c>
      <c r="K22" s="34" t="s">
        <v>228</v>
      </c>
      <c r="L22" s="29" t="s">
        <v>229</v>
      </c>
      <c r="M22" s="32"/>
      <c r="N22" s="32"/>
      <c r="O22" s="42"/>
    </row>
    <row r="23" spans="1:15" s="35" customFormat="1" ht="270" x14ac:dyDescent="0.25">
      <c r="A23" s="37" t="s">
        <v>230</v>
      </c>
      <c r="B23" s="37" t="s">
        <v>231</v>
      </c>
      <c r="C23" s="34" t="s">
        <v>232</v>
      </c>
      <c r="D23" s="46" t="s">
        <v>233</v>
      </c>
      <c r="E23" s="38" t="s">
        <v>234</v>
      </c>
      <c r="F23" s="37" t="s">
        <v>235</v>
      </c>
      <c r="G23" s="38" t="s">
        <v>236</v>
      </c>
      <c r="H23" s="29" t="s">
        <v>9</v>
      </c>
      <c r="I23" s="30" t="s">
        <v>10</v>
      </c>
      <c r="J23" s="29" t="s">
        <v>188</v>
      </c>
      <c r="K23" s="30" t="s">
        <v>189</v>
      </c>
      <c r="L23" s="29" t="s">
        <v>237</v>
      </c>
      <c r="M23" s="32"/>
      <c r="N23" s="32"/>
      <c r="O23" s="42"/>
    </row>
    <row r="24" spans="1:15" s="35" customFormat="1" ht="352.5" customHeight="1" x14ac:dyDescent="0.25">
      <c r="A24" s="37" t="s">
        <v>238</v>
      </c>
      <c r="B24" s="37" t="s">
        <v>239</v>
      </c>
      <c r="C24" s="34" t="s">
        <v>240</v>
      </c>
      <c r="D24" s="45" t="s">
        <v>241</v>
      </c>
      <c r="E24" s="45" t="s">
        <v>242</v>
      </c>
      <c r="F24" s="37" t="s">
        <v>243</v>
      </c>
      <c r="G24" s="37" t="s">
        <v>244</v>
      </c>
      <c r="H24" s="37" t="s">
        <v>9</v>
      </c>
      <c r="I24" s="38" t="s">
        <v>10</v>
      </c>
      <c r="J24" s="33" t="s">
        <v>245</v>
      </c>
      <c r="K24" s="34" t="s">
        <v>246</v>
      </c>
      <c r="L24" s="37" t="s">
        <v>247</v>
      </c>
      <c r="M24" s="32"/>
      <c r="N24" s="32"/>
      <c r="O24" s="42"/>
    </row>
    <row r="25" spans="1:15" s="35" customFormat="1" ht="142.5" x14ac:dyDescent="0.25">
      <c r="A25" s="37" t="s">
        <v>248</v>
      </c>
      <c r="B25" s="37" t="s">
        <v>249</v>
      </c>
      <c r="C25" s="45" t="s">
        <v>250</v>
      </c>
      <c r="D25" s="45" t="s">
        <v>251</v>
      </c>
      <c r="E25" s="45" t="s">
        <v>252</v>
      </c>
      <c r="F25" s="45" t="s">
        <v>253</v>
      </c>
      <c r="G25" s="37" t="s">
        <v>254</v>
      </c>
      <c r="H25" s="37" t="s">
        <v>11</v>
      </c>
      <c r="I25" s="38" t="s">
        <v>12</v>
      </c>
      <c r="J25" s="37" t="s">
        <v>255</v>
      </c>
      <c r="K25" s="37" t="s">
        <v>256</v>
      </c>
      <c r="L25" s="37" t="s">
        <v>257</v>
      </c>
      <c r="M25" s="32"/>
      <c r="N25" s="32"/>
      <c r="O25" s="42"/>
    </row>
    <row r="26" spans="1:15" s="35" customFormat="1" ht="255" x14ac:dyDescent="0.25">
      <c r="A26" s="37" t="s">
        <v>258</v>
      </c>
      <c r="B26" s="37" t="s">
        <v>259</v>
      </c>
      <c r="C26" s="30" t="s">
        <v>260</v>
      </c>
      <c r="D26" s="45" t="s">
        <v>261</v>
      </c>
      <c r="E26" s="38" t="s">
        <v>262</v>
      </c>
      <c r="F26" s="37" t="s">
        <v>263</v>
      </c>
      <c r="G26" s="37" t="s">
        <v>264</v>
      </c>
      <c r="H26" s="37" t="s">
        <v>11</v>
      </c>
      <c r="I26" s="38" t="s">
        <v>12</v>
      </c>
      <c r="J26" s="37" t="s">
        <v>265</v>
      </c>
      <c r="K26" s="37" t="s">
        <v>266</v>
      </c>
      <c r="L26" s="37" t="s">
        <v>267</v>
      </c>
      <c r="M26" s="32"/>
      <c r="N26" s="32"/>
      <c r="O26" s="42"/>
    </row>
    <row r="27" spans="1:15" ht="33.75" customHeight="1" x14ac:dyDescent="0.25">
      <c r="A27" s="3"/>
      <c r="B27" s="3"/>
      <c r="C27" s="3"/>
      <c r="D27" s="43"/>
      <c r="E27" s="3"/>
      <c r="F27" s="3"/>
      <c r="G27" s="44"/>
      <c r="H27" s="3"/>
      <c r="I27" s="3"/>
      <c r="J27" s="3"/>
      <c r="K27" s="3"/>
      <c r="L27" s="3"/>
    </row>
    <row r="28" spans="1:15" ht="33.75" customHeight="1" x14ac:dyDescent="0.25">
      <c r="A28" s="3"/>
      <c r="B28" s="3"/>
      <c r="C28" s="3"/>
      <c r="D28" s="3"/>
      <c r="E28" s="3"/>
      <c r="F28" s="3"/>
      <c r="G28" s="44"/>
      <c r="H28" s="3"/>
      <c r="I28" s="3"/>
      <c r="J28" s="3"/>
      <c r="K28" s="3"/>
      <c r="L28" s="3"/>
    </row>
    <row r="29" spans="1:15" ht="33.75" customHeight="1" x14ac:dyDescent="0.25">
      <c r="A29" s="3"/>
      <c r="B29" s="3"/>
      <c r="C29" s="3"/>
      <c r="D29" s="3"/>
      <c r="E29" s="3"/>
      <c r="F29" s="3"/>
      <c r="G29" s="44"/>
      <c r="H29" s="3"/>
      <c r="I29" s="3"/>
      <c r="J29" s="3"/>
      <c r="K29" s="3"/>
      <c r="L29" s="3"/>
    </row>
    <row r="30" spans="1:15" ht="33.75" customHeight="1" x14ac:dyDescent="0.25">
      <c r="A30" s="3"/>
      <c r="B30" s="3"/>
      <c r="C30" s="3"/>
      <c r="D30" s="3"/>
      <c r="E30" s="3"/>
      <c r="F30" s="3"/>
      <c r="G30" s="44"/>
      <c r="H30" s="3"/>
      <c r="I30" s="3"/>
      <c r="J30" s="3"/>
      <c r="K30" s="3"/>
      <c r="L30" s="3"/>
    </row>
    <row r="31" spans="1:15" ht="33.75" customHeight="1" x14ac:dyDescent="0.25">
      <c r="A31" s="3"/>
      <c r="B31" s="3"/>
      <c r="C31" s="3"/>
      <c r="D31" s="3"/>
      <c r="E31" s="3"/>
      <c r="F31" s="3"/>
      <c r="G31" s="44" t="s">
        <v>268</v>
      </c>
      <c r="H31" s="3"/>
      <c r="I31" s="3"/>
      <c r="J31" s="3"/>
      <c r="K31" s="3"/>
      <c r="L31" s="3"/>
    </row>
    <row r="32" spans="1:15" ht="33.75" customHeight="1" x14ac:dyDescent="0.25">
      <c r="A32" s="3"/>
      <c r="B32" s="3"/>
      <c r="C32" s="3"/>
      <c r="D32" s="3"/>
      <c r="E32" s="3"/>
      <c r="F32" s="3"/>
      <c r="G32" s="3"/>
      <c r="H32" s="3"/>
      <c r="I32" s="3"/>
      <c r="J32" s="3"/>
      <c r="K32" s="3"/>
      <c r="L32" s="3"/>
    </row>
    <row r="33" s="3" customFormat="1" ht="33.75" customHeight="1" x14ac:dyDescent="0.25"/>
    <row r="34" s="3" customFormat="1" ht="33.75" customHeight="1" x14ac:dyDescent="0.25"/>
    <row r="35" s="3" customFormat="1" ht="33.75" customHeight="1" x14ac:dyDescent="0.25"/>
    <row r="36" s="3" customFormat="1" ht="33.75" customHeight="1" x14ac:dyDescent="0.25"/>
    <row r="37" s="3" customFormat="1" ht="33.75" customHeight="1" x14ac:dyDescent="0.25"/>
    <row r="38" s="3" customFormat="1" ht="33.75" customHeight="1" x14ac:dyDescent="0.25"/>
    <row r="39" s="3" customFormat="1" ht="33.75" customHeight="1" x14ac:dyDescent="0.25"/>
    <row r="40" s="3" customFormat="1" ht="33.75" customHeight="1" x14ac:dyDescent="0.25"/>
    <row r="41" s="3" customFormat="1" ht="33.75" customHeight="1" x14ac:dyDescent="0.25"/>
    <row r="42" s="3" customFormat="1" ht="33.75" customHeight="1" x14ac:dyDescent="0.25"/>
    <row r="43" s="3" customFormat="1" ht="33.75" customHeight="1" x14ac:dyDescent="0.25"/>
    <row r="44" s="3" customFormat="1" ht="33.75" customHeight="1" x14ac:dyDescent="0.25"/>
    <row r="45" s="3" customFormat="1" ht="33.75" customHeight="1" x14ac:dyDescent="0.25"/>
    <row r="46" s="3" customFormat="1" ht="33.75" customHeight="1" x14ac:dyDescent="0.25"/>
    <row r="47" s="3" customFormat="1" ht="33.75" customHeight="1" x14ac:dyDescent="0.25"/>
    <row r="48" s="3" customFormat="1" ht="33.75" customHeight="1" x14ac:dyDescent="0.25"/>
    <row r="49" s="3" customFormat="1" ht="33.75" customHeight="1" x14ac:dyDescent="0.25"/>
    <row r="50" s="3" customFormat="1" ht="33.75" customHeight="1" x14ac:dyDescent="0.25"/>
    <row r="51" s="3" customFormat="1" ht="33.75" customHeight="1" x14ac:dyDescent="0.25"/>
    <row r="52" s="3" customFormat="1" ht="33.75" customHeight="1" x14ac:dyDescent="0.25"/>
    <row r="53" s="3" customFormat="1" ht="33.75" customHeight="1" x14ac:dyDescent="0.25"/>
    <row r="54" s="3" customFormat="1" ht="33.75" customHeight="1" x14ac:dyDescent="0.25"/>
    <row r="55" s="3" customFormat="1" ht="33.75" customHeight="1" x14ac:dyDescent="0.25"/>
    <row r="56" s="3" customFormat="1" ht="33.75" customHeight="1" x14ac:dyDescent="0.25"/>
    <row r="57" s="3" customFormat="1" ht="33.75" customHeight="1" x14ac:dyDescent="0.25"/>
    <row r="58" s="3" customFormat="1" ht="33.75" customHeight="1" x14ac:dyDescent="0.25"/>
    <row r="59" s="3" customFormat="1" ht="33.75" customHeight="1" x14ac:dyDescent="0.25"/>
    <row r="60" s="3" customFormat="1" ht="33.75" customHeight="1" x14ac:dyDescent="0.25"/>
    <row r="61" s="3" customFormat="1" ht="33.75" customHeight="1" x14ac:dyDescent="0.25"/>
    <row r="62" s="3" customFormat="1" ht="33.75" customHeight="1" x14ac:dyDescent="0.25"/>
    <row r="63" s="3" customFormat="1" ht="33.75" customHeight="1" x14ac:dyDescent="0.25"/>
    <row r="64" s="3" customFormat="1" ht="33.75" customHeight="1" x14ac:dyDescent="0.25"/>
    <row r="65" s="3" customFormat="1" ht="33.75" customHeight="1" x14ac:dyDescent="0.25"/>
    <row r="66" s="3" customFormat="1" ht="33.75" customHeight="1" x14ac:dyDescent="0.25"/>
    <row r="67" s="3" customFormat="1" ht="33.75" customHeight="1" x14ac:dyDescent="0.25"/>
    <row r="68" s="3" customFormat="1" ht="33.75" customHeight="1" x14ac:dyDescent="0.25"/>
    <row r="69" s="3" customFormat="1" ht="33.75" customHeight="1" x14ac:dyDescent="0.25"/>
    <row r="70" s="3" customFormat="1" ht="33.75" customHeight="1" x14ac:dyDescent="0.25"/>
    <row r="71" s="3" customFormat="1" ht="33.75" customHeight="1" x14ac:dyDescent="0.25"/>
    <row r="72" s="3" customFormat="1" ht="33.75" customHeight="1" x14ac:dyDescent="0.25"/>
    <row r="73" s="3" customFormat="1" ht="33.75" customHeight="1" x14ac:dyDescent="0.25"/>
    <row r="74" s="3" customFormat="1" ht="33.75" customHeight="1" x14ac:dyDescent="0.25"/>
    <row r="75" s="3" customFormat="1" ht="33.75" customHeight="1" x14ac:dyDescent="0.25"/>
    <row r="76" s="3" customFormat="1" ht="33.75" customHeight="1" x14ac:dyDescent="0.25"/>
    <row r="77" s="3" customFormat="1" ht="33.75" customHeight="1" x14ac:dyDescent="0.25"/>
    <row r="78" s="3" customFormat="1" ht="33.75" customHeight="1" x14ac:dyDescent="0.25"/>
    <row r="79" s="3" customFormat="1" ht="33.75" customHeight="1" x14ac:dyDescent="0.25"/>
    <row r="80" s="3" customFormat="1" ht="33.75" customHeight="1" x14ac:dyDescent="0.25"/>
    <row r="81" s="3" customFormat="1" ht="33.75" customHeight="1" x14ac:dyDescent="0.25"/>
    <row r="82" s="3" customFormat="1" ht="33.75" customHeight="1" x14ac:dyDescent="0.25"/>
    <row r="83" s="3" customFormat="1" ht="33.75" customHeight="1" x14ac:dyDescent="0.25"/>
    <row r="84" s="3" customFormat="1" ht="33.75" customHeight="1" x14ac:dyDescent="0.25"/>
    <row r="85" s="3" customFormat="1" ht="33.75" customHeight="1" x14ac:dyDescent="0.25"/>
    <row r="86" s="3" customFormat="1" ht="33.75" customHeight="1" x14ac:dyDescent="0.25"/>
    <row r="87" s="3" customFormat="1" ht="33.75" customHeight="1" x14ac:dyDescent="0.25"/>
    <row r="88" s="3" customFormat="1" ht="33.75" customHeight="1" x14ac:dyDescent="0.25"/>
    <row r="89" s="3" customFormat="1" ht="33.75" customHeight="1" x14ac:dyDescent="0.25"/>
    <row r="90" s="3" customFormat="1" ht="33.75" customHeight="1" x14ac:dyDescent="0.25"/>
    <row r="91" s="3" customFormat="1" ht="33.75" customHeight="1" x14ac:dyDescent="0.25"/>
    <row r="92" s="3" customFormat="1" ht="33.75" customHeight="1" x14ac:dyDescent="0.25"/>
    <row r="93" s="3" customFormat="1" ht="33.75" customHeight="1" x14ac:dyDescent="0.25"/>
    <row r="94" s="3" customFormat="1" ht="33.75" customHeight="1" x14ac:dyDescent="0.25"/>
    <row r="95" s="3" customFormat="1" ht="33.75" customHeight="1" x14ac:dyDescent="0.25"/>
    <row r="96" s="3" customFormat="1" ht="33.75" customHeight="1" x14ac:dyDescent="0.25"/>
    <row r="97" s="3" customFormat="1" ht="33.75" customHeight="1" x14ac:dyDescent="0.25"/>
    <row r="98" s="3" customFormat="1" ht="33.75" customHeight="1" x14ac:dyDescent="0.25"/>
    <row r="99" s="3" customFormat="1" ht="33.75" customHeight="1" x14ac:dyDescent="0.25"/>
    <row r="100" s="3" customFormat="1" ht="33.75" customHeight="1" x14ac:dyDescent="0.25"/>
    <row r="101" s="3" customFormat="1" ht="33.75" customHeight="1" x14ac:dyDescent="0.25"/>
    <row r="102" s="3" customFormat="1" ht="33.75" customHeight="1" x14ac:dyDescent="0.25"/>
    <row r="103" s="3" customFormat="1" ht="33.75" customHeight="1" x14ac:dyDescent="0.25"/>
    <row r="104" s="3" customFormat="1" ht="33.75" customHeight="1" x14ac:dyDescent="0.25"/>
    <row r="105" s="3" customFormat="1" ht="33.75" customHeight="1" x14ac:dyDescent="0.25"/>
    <row r="106" s="3" customFormat="1" ht="33.75" customHeight="1" x14ac:dyDescent="0.25"/>
    <row r="107" s="3" customFormat="1" ht="33.75" customHeight="1" x14ac:dyDescent="0.25"/>
    <row r="108" s="3" customFormat="1" ht="33.75" customHeight="1" x14ac:dyDescent="0.25"/>
    <row r="109" s="3" customFormat="1" ht="33.75" customHeight="1" x14ac:dyDescent="0.25"/>
    <row r="110" s="3" customFormat="1" ht="33.75" customHeight="1" x14ac:dyDescent="0.25"/>
    <row r="111" s="3" customFormat="1" ht="33.75" customHeight="1" x14ac:dyDescent="0.25"/>
    <row r="112" s="3" customFormat="1" ht="33.75" customHeight="1" x14ac:dyDescent="0.25"/>
    <row r="113" s="3" customFormat="1" ht="33.75" customHeight="1" x14ac:dyDescent="0.25"/>
    <row r="114" s="3" customFormat="1" ht="33.75" customHeight="1" x14ac:dyDescent="0.25"/>
    <row r="115" s="3" customFormat="1" ht="33.75" customHeight="1" x14ac:dyDescent="0.25"/>
    <row r="116" s="3" customFormat="1" ht="33.75" customHeight="1" x14ac:dyDescent="0.25"/>
    <row r="117" s="3" customFormat="1" ht="33.75" customHeight="1" x14ac:dyDescent="0.25"/>
    <row r="118" s="3" customFormat="1" ht="33.75" customHeight="1" x14ac:dyDescent="0.25"/>
    <row r="119" s="3" customFormat="1" ht="33.75" customHeight="1" x14ac:dyDescent="0.25"/>
    <row r="120" s="3" customFormat="1" ht="33.75" customHeight="1" x14ac:dyDescent="0.25"/>
    <row r="121" s="3" customFormat="1" ht="33.75" customHeight="1" x14ac:dyDescent="0.25"/>
    <row r="122" s="3" customFormat="1" ht="33.75" customHeight="1" x14ac:dyDescent="0.25"/>
    <row r="123" s="3" customFormat="1" ht="33.75" customHeight="1" x14ac:dyDescent="0.25"/>
    <row r="124" s="3" customFormat="1" ht="33.75" customHeight="1" x14ac:dyDescent="0.25"/>
    <row r="125" s="3" customFormat="1" ht="33.75" customHeight="1" x14ac:dyDescent="0.25"/>
    <row r="126" s="3" customFormat="1" ht="33.75" customHeight="1" x14ac:dyDescent="0.25"/>
    <row r="127" s="3" customFormat="1" ht="33.75" customHeight="1" x14ac:dyDescent="0.25"/>
    <row r="128" s="3" customFormat="1" ht="33.75" customHeight="1" x14ac:dyDescent="0.25"/>
    <row r="129" s="3" customFormat="1" ht="33.75" customHeight="1" x14ac:dyDescent="0.25"/>
    <row r="130" s="3" customFormat="1" ht="33.75" customHeight="1" x14ac:dyDescent="0.25"/>
    <row r="131" s="3" customFormat="1" ht="33.75" customHeight="1" x14ac:dyDescent="0.25"/>
    <row r="132" s="3" customFormat="1" ht="33.75" customHeight="1" x14ac:dyDescent="0.25"/>
    <row r="133" s="3" customFormat="1" ht="33.75" customHeight="1" x14ac:dyDescent="0.25"/>
    <row r="134" s="3" customFormat="1" ht="33.75" customHeight="1" x14ac:dyDescent="0.25"/>
    <row r="135" s="3" customFormat="1" ht="33.75" customHeight="1" x14ac:dyDescent="0.25"/>
    <row r="136" s="3" customFormat="1" ht="33.75" customHeight="1" x14ac:dyDescent="0.25"/>
    <row r="137" s="3" customFormat="1" ht="33.75" customHeight="1" x14ac:dyDescent="0.25"/>
    <row r="138" s="3" customFormat="1" ht="33.75" customHeight="1" x14ac:dyDescent="0.25"/>
    <row r="139" s="3" customFormat="1" ht="33.75" customHeight="1" x14ac:dyDescent="0.25"/>
    <row r="140" s="3" customFormat="1" ht="33.75" customHeight="1" x14ac:dyDescent="0.25"/>
    <row r="141" s="3" customFormat="1" ht="33.75" customHeight="1" x14ac:dyDescent="0.25"/>
    <row r="142" s="3" customFormat="1" ht="33.75" customHeight="1" x14ac:dyDescent="0.25"/>
    <row r="143" s="3" customFormat="1" ht="33.75" customHeight="1" x14ac:dyDescent="0.25"/>
    <row r="144" s="3" customFormat="1" ht="33.75" customHeight="1" x14ac:dyDescent="0.25"/>
    <row r="145" s="3" customFormat="1" ht="33.75" customHeight="1" x14ac:dyDescent="0.25"/>
    <row r="146" s="3" customFormat="1" ht="33.75" customHeight="1" x14ac:dyDescent="0.25"/>
    <row r="147" s="3" customFormat="1" ht="33.75" customHeight="1" x14ac:dyDescent="0.25"/>
    <row r="148" s="3" customFormat="1" ht="33.75" customHeight="1" x14ac:dyDescent="0.25"/>
    <row r="149" s="3" customFormat="1" ht="33.75" customHeight="1" x14ac:dyDescent="0.25"/>
    <row r="150" s="3" customFormat="1" ht="33.75" customHeight="1" x14ac:dyDescent="0.25"/>
    <row r="151" s="3" customFormat="1" ht="33.75" customHeight="1" x14ac:dyDescent="0.25"/>
    <row r="152" s="3" customFormat="1" ht="33.75" customHeight="1" x14ac:dyDescent="0.25"/>
    <row r="153" s="3" customFormat="1" ht="33.75" customHeight="1" x14ac:dyDescent="0.25"/>
  </sheetData>
  <mergeCells count="5">
    <mergeCell ref="B2:C2"/>
    <mergeCell ref="D2:E2"/>
    <mergeCell ref="F2:G2"/>
    <mergeCell ref="H2:I2"/>
    <mergeCell ref="J2:K2"/>
  </mergeCells>
  <dataValidations count="1">
    <dataValidation type="list" allowBlank="1" showInputMessage="1" showErrorMessage="1" sqref="H4:H21 H23">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2022-08-03T10:36:57Z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