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féléves'!$A$1:$N$36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/>
  <c r="M3"/>
  <c r="J34" l="1"/>
  <c r="J35" s="1"/>
  <c r="J20"/>
  <c r="J21" s="1"/>
  <c r="K34" l="1"/>
  <c r="I34"/>
  <c r="H34"/>
  <c r="K20"/>
  <c r="I20"/>
  <c r="H20"/>
  <c r="H21" l="1"/>
  <c r="H35"/>
</calcChain>
</file>

<file path=xl/sharedStrings.xml><?xml version="1.0" encoding="utf-8"?>
<sst xmlns="http://schemas.openxmlformats.org/spreadsheetml/2006/main" count="160" uniqueCount="79">
  <si>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</si>
  <si>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</si>
  <si>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</si>
  <si>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</si>
  <si>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</si>
  <si>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</si>
  <si>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</si>
  <si>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</si>
  <si>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</si>
  <si>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</si>
  <si>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</si>
  <si>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</si>
  <si>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</si>
  <si>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</si>
  <si>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</si>
  <si>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</si>
  <si>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</si>
  <si>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</si>
  <si>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</si>
  <si>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</si>
  <si>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Iskolai sportkör tartására képzett szakember</t>
  </si>
  <si>
    <t>Szakfelelős: Pásztorné dr. Batta Klára</t>
  </si>
  <si>
    <t>TS1119L</t>
  </si>
  <si>
    <t>Szabadidős sporttevékenységek oktatásának elmélete és módszertana</t>
  </si>
  <si>
    <t>TS1101L</t>
  </si>
  <si>
    <t>Medicinális alapismeretek</t>
  </si>
  <si>
    <t>TS1103L</t>
  </si>
  <si>
    <t>Mozgástanulás és mozgásfejlődés</t>
  </si>
  <si>
    <t>TS1104L</t>
  </si>
  <si>
    <t>Edzéselmélet</t>
  </si>
  <si>
    <t>TS1106L</t>
  </si>
  <si>
    <t>Gimnasztika elmélete és módszertana</t>
  </si>
  <si>
    <t>TS1107L</t>
  </si>
  <si>
    <t>Testnevelés tanítás és sportköri foglalkozás módszertana I.</t>
  </si>
  <si>
    <t>TS1110L</t>
  </si>
  <si>
    <t>Testnevelés és népi játékok</t>
  </si>
  <si>
    <t>TS1112L</t>
  </si>
  <si>
    <t>Sportjátékok alapjai I. /kosárlabda-labdarúgás/</t>
  </si>
  <si>
    <t>TS1114L</t>
  </si>
  <si>
    <t>Atlétika oktatásának elmélete és módszertana</t>
  </si>
  <si>
    <t>TS1115L</t>
  </si>
  <si>
    <t>Torna oktatásának elmélete és módszertana</t>
  </si>
  <si>
    <t>TS1121L</t>
  </si>
  <si>
    <t>Sportköri szakmai gyakorlat I.</t>
  </si>
  <si>
    <t>G</t>
  </si>
  <si>
    <t>TSI</t>
  </si>
  <si>
    <t>Dr. Vajda Ildikó</t>
  </si>
  <si>
    <t>Dr. Olajos Judit</t>
  </si>
  <si>
    <t>Pásztorné dr. Batta Klára</t>
  </si>
  <si>
    <t>Seregi Ernő</t>
  </si>
  <si>
    <t>Vajda Tamás Béla</t>
  </si>
  <si>
    <t>Hegedüs Ferenc</t>
  </si>
  <si>
    <t>Vas László</t>
  </si>
  <si>
    <t>TS1202L</t>
  </si>
  <si>
    <t>Egészségtudatos magatartás</t>
  </si>
  <si>
    <t>TS1205L</t>
  </si>
  <si>
    <t>Sport, mint a nevelés eszköze (sportpedagógia, sportpszichológia)</t>
  </si>
  <si>
    <t>TS1208L</t>
  </si>
  <si>
    <t>Testnevelés tanítás és sportköri foglalkozás módszertana II.</t>
  </si>
  <si>
    <t>TS1209L</t>
  </si>
  <si>
    <t>Zenés táncos mozgásformák (RG)</t>
  </si>
  <si>
    <t>TS1211L</t>
  </si>
  <si>
    <t>Zenés táncos mozgásformák (aerobik, néptánc,)</t>
  </si>
  <si>
    <t>TS1213L</t>
  </si>
  <si>
    <t>Sportjátékok alapjai II./röplabda-kézilabda/</t>
  </si>
  <si>
    <t>TS1216L</t>
  </si>
  <si>
    <t>Úszás oktatásának módszertana</t>
  </si>
  <si>
    <t>TS1217L</t>
  </si>
  <si>
    <t>Küzdősportok oktatásának elmélete és módszertana</t>
  </si>
  <si>
    <t>TS1218L</t>
  </si>
  <si>
    <t>Motoros képességek fejlesztésének elmélete és gyakorlata</t>
  </si>
  <si>
    <t>TS1220L</t>
  </si>
  <si>
    <t>Tartásjavító és koordinációt fejlesztő mozgásanyag elmélete és módszertana</t>
  </si>
  <si>
    <t>TS1222L</t>
  </si>
  <si>
    <t>Sportköri szakmai gyakorlat II.</t>
  </si>
  <si>
    <t>TS1223L</t>
  </si>
  <si>
    <t>Szakdolgozat</t>
  </si>
  <si>
    <t>Rajna Beatrix</t>
  </si>
  <si>
    <t>Veress Gyula Antal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</si>
</sst>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/>
    <xf numFmtId="1" fontId="12" fillId="2" borderId="1" xfId="0" applyNumberFormat="1" applyFont="1" applyFill="1" applyBorder="1" applyAlignment="1">
      <alignment horizontal="center" vertical="center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vertical="center" wrapText="1"/>
    </xf>
    <xf numFmtId="0" fontId="17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449" TargetMode="External"/><Relationship Id="rId13" Type="http://schemas.openxmlformats.org/officeDocument/2006/relationships/hyperlink" Target="http://ttajekoztato2018.nye.hu/mintatantervek/targyadatok/9454" TargetMode="External"/><Relationship Id="rId18" Type="http://schemas.openxmlformats.org/officeDocument/2006/relationships/hyperlink" Target="http://ttajekoztato2018.nye.hu/mintatantervek/targyadatok/9459" TargetMode="External"/><Relationship Id="rId3" Type="http://schemas.openxmlformats.org/officeDocument/2006/relationships/hyperlink" Target="http://ttajekoztato2018.nye.hu/mintatantervek/targyadatok/9444" TargetMode="External"/><Relationship Id="rId21" Type="http://schemas.openxmlformats.org/officeDocument/2006/relationships/hyperlink" Target="http://ttajekoztato2018.nye.hu/mintatantervek/targyadatok/9462" TargetMode="External"/><Relationship Id="rId7" Type="http://schemas.openxmlformats.org/officeDocument/2006/relationships/hyperlink" Target="http://ttajekoztato2018.nye.hu/mintatantervek/targyadatok/9448" TargetMode="External"/><Relationship Id="rId12" Type="http://schemas.openxmlformats.org/officeDocument/2006/relationships/hyperlink" Target="http://ttajekoztato2018.nye.hu/mintatantervek/targyadatok/9453" TargetMode="External"/><Relationship Id="rId17" Type="http://schemas.openxmlformats.org/officeDocument/2006/relationships/hyperlink" Target="http://ttajekoztato2018.nye.hu/mintatantervek/targyadatok/9458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ttajekoztato2018.nye.hu/mintatantervek/targyadatok/9443" TargetMode="External"/><Relationship Id="rId16" Type="http://schemas.openxmlformats.org/officeDocument/2006/relationships/hyperlink" Target="http://ttajekoztato2018.nye.hu/mintatantervek/targyadatok/9457" TargetMode="External"/><Relationship Id="rId20" Type="http://schemas.openxmlformats.org/officeDocument/2006/relationships/hyperlink" Target="http://ttajekoztato2018.nye.hu/mintatantervek/targyadatok/9461" TargetMode="External"/><Relationship Id="rId1" Type="http://schemas.openxmlformats.org/officeDocument/2006/relationships/hyperlink" Target="http://ttajekoztato2018.nye.hu/mintatantervek/targyadatok/4235" TargetMode="External"/><Relationship Id="rId6" Type="http://schemas.openxmlformats.org/officeDocument/2006/relationships/hyperlink" Target="http://ttajekoztato2018.nye.hu/mintatantervek/targyadatok/9447" TargetMode="External"/><Relationship Id="rId11" Type="http://schemas.openxmlformats.org/officeDocument/2006/relationships/hyperlink" Target="http://ttajekoztato2018.nye.hu/mintatantervek/targyadatok/9452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ttajekoztato2018.nye.hu/mintatantervek/targyadatok/9446" TargetMode="External"/><Relationship Id="rId15" Type="http://schemas.openxmlformats.org/officeDocument/2006/relationships/hyperlink" Target="http://ttajekoztato2018.nye.hu/mintatantervek/targyadatok/9456" TargetMode="External"/><Relationship Id="rId23" Type="http://schemas.openxmlformats.org/officeDocument/2006/relationships/hyperlink" Target="http://ttajekoztato2018.nye.hu/mintatantervek/targyadatok/9464" TargetMode="External"/><Relationship Id="rId10" Type="http://schemas.openxmlformats.org/officeDocument/2006/relationships/hyperlink" Target="http://ttajekoztato2018.nye.hu/mintatantervek/targyadatok/9451" TargetMode="External"/><Relationship Id="rId19" Type="http://schemas.openxmlformats.org/officeDocument/2006/relationships/hyperlink" Target="http://ttajekoztato2018.nye.hu/mintatantervek/targyadatok/9460" TargetMode="External"/><Relationship Id="rId4" Type="http://schemas.openxmlformats.org/officeDocument/2006/relationships/hyperlink" Target="http://ttajekoztato2018.nye.hu/mintatantervek/targyadatok/9445" TargetMode="External"/><Relationship Id="rId9" Type="http://schemas.openxmlformats.org/officeDocument/2006/relationships/hyperlink" Target="http://ttajekoztato2018.nye.hu/mintatantervek/targyadatok/9450" TargetMode="External"/><Relationship Id="rId14" Type="http://schemas.openxmlformats.org/officeDocument/2006/relationships/hyperlink" Target="http://ttajekoztato2018.nye.hu/mintatantervek/targyadatok/9455" TargetMode="External"/><Relationship Id="rId22" Type="http://schemas.openxmlformats.org/officeDocument/2006/relationships/hyperlink" Target="http://ttajekoztato2018.nye.hu/mintatantervek/targyadatok/9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B1" zoomScale="98" zoomScaleNormal="98" zoomScaleSheetLayoutView="100" workbookViewId="0">
      <selection activeCell="F14" sqref="F14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30"/>
      <c r="D1" s="64" t="s">
        <v>20</v>
      </c>
      <c r="E1" s="64"/>
      <c r="F1" s="64"/>
      <c r="G1" s="1"/>
      <c r="H1" s="5"/>
      <c r="I1" s="5"/>
      <c r="J1" s="5"/>
      <c r="K1" s="6"/>
      <c r="L1" s="23" t="s">
        <v>21</v>
      </c>
      <c r="M1" s="3"/>
      <c r="N1" s="7"/>
    </row>
    <row r="2" spans="1:14">
      <c r="B2" s="1"/>
      <c r="C2" s="29"/>
      <c r="D2" s="47"/>
      <c r="G2" s="1"/>
      <c r="H2" s="5"/>
      <c r="I2" s="5"/>
      <c r="J2" s="5"/>
      <c r="L2" s="3"/>
      <c r="M2" s="3"/>
      <c r="N2" s="7"/>
    </row>
    <row r="3" spans="1:14">
      <c r="B3" s="1"/>
      <c r="C3" s="32"/>
      <c r="G3" s="1"/>
      <c r="H3" s="5"/>
      <c r="I3" s="5"/>
      <c r="J3" s="5"/>
      <c r="K3" s="28" t="s">
        <v>18</v>
      </c>
      <c r="L3" s="28"/>
      <c r="M3" s="26">
        <f>SUM(H21,H35)</f>
        <v>162</v>
      </c>
      <c r="N3" s="27">
        <f>SUM(J21,J35)</f>
        <v>0</v>
      </c>
    </row>
    <row r="4" spans="1:14">
      <c r="B4" s="1"/>
      <c r="C4" s="29"/>
      <c r="G4" s="1"/>
      <c r="H4" s="5"/>
      <c r="I4" s="5"/>
      <c r="J4" s="5"/>
      <c r="L4" s="5"/>
      <c r="M4" s="14"/>
      <c r="N4" s="7"/>
    </row>
    <row r="5" spans="1:14">
      <c r="B5" s="1"/>
      <c r="C5" s="31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4</v>
      </c>
      <c r="B6" s="11"/>
      <c r="D6" s="11"/>
      <c r="E6" s="11"/>
      <c r="F6" s="11"/>
      <c r="J6" s="24"/>
      <c r="K6" s="11"/>
      <c r="L6" s="4"/>
      <c r="M6" s="11"/>
    </row>
    <row r="7" spans="1:14" ht="24.75" customHeight="1">
      <c r="A7" s="50" t="s">
        <v>6</v>
      </c>
      <c r="B7" s="48" t="s">
        <v>5</v>
      </c>
      <c r="C7" s="48" t="s">
        <v>7</v>
      </c>
      <c r="D7" s="52" t="s">
        <v>15</v>
      </c>
      <c r="E7" s="52" t="s">
        <v>16</v>
      </c>
      <c r="F7" s="52" t="s">
        <v>14</v>
      </c>
      <c r="G7" s="48" t="s">
        <v>12</v>
      </c>
      <c r="H7" s="54" t="s">
        <v>19</v>
      </c>
      <c r="I7" s="55"/>
      <c r="J7" s="56" t="s">
        <v>8</v>
      </c>
      <c r="K7" s="58" t="s">
        <v>13</v>
      </c>
      <c r="L7" s="52" t="s">
        <v>10</v>
      </c>
      <c r="M7" s="48" t="s">
        <v>11</v>
      </c>
      <c r="N7" s="60" t="s">
        <v>9</v>
      </c>
    </row>
    <row r="8" spans="1:14" ht="26.25" customHeight="1">
      <c r="A8" s="51"/>
      <c r="B8" s="49"/>
      <c r="C8" s="49"/>
      <c r="D8" s="53"/>
      <c r="E8" s="53"/>
      <c r="F8" s="53"/>
      <c r="G8" s="49"/>
      <c r="H8" s="25" t="s">
        <v>0</v>
      </c>
      <c r="I8" s="22" t="s">
        <v>1</v>
      </c>
      <c r="J8" s="57"/>
      <c r="K8" s="59"/>
      <c r="L8" s="53"/>
      <c r="M8" s="49"/>
      <c r="N8" s="61"/>
    </row>
    <row r="9" spans="1:14" s="69" customFormat="1" ht="24">
      <c r="A9" s="33">
        <v>1</v>
      </c>
      <c r="B9" s="72" t="s">
        <v>22</v>
      </c>
      <c r="C9" s="66" t="s">
        <v>23</v>
      </c>
      <c r="D9" s="34"/>
      <c r="E9" s="34"/>
      <c r="F9" s="73" t="s">
        <v>46</v>
      </c>
      <c r="G9" s="65" t="s">
        <v>45</v>
      </c>
      <c r="H9" s="67">
        <v>0</v>
      </c>
      <c r="I9" s="35">
        <v>6</v>
      </c>
      <c r="J9" s="35"/>
      <c r="K9" s="68">
        <v>3</v>
      </c>
      <c r="L9" s="67" t="s">
        <v>44</v>
      </c>
      <c r="M9" s="36" t="s">
        <v>3</v>
      </c>
      <c r="N9" s="34"/>
    </row>
    <row r="10" spans="1:14" s="69" customFormat="1" ht="12">
      <c r="A10" s="33">
        <v>1</v>
      </c>
      <c r="B10" s="72" t="s">
        <v>24</v>
      </c>
      <c r="C10" s="66" t="s">
        <v>25</v>
      </c>
      <c r="D10" s="34"/>
      <c r="E10" s="34"/>
      <c r="F10" s="73" t="s">
        <v>47</v>
      </c>
      <c r="G10" s="65" t="s">
        <v>45</v>
      </c>
      <c r="H10" s="67">
        <v>8</v>
      </c>
      <c r="I10" s="35">
        <v>0</v>
      </c>
      <c r="J10" s="35"/>
      <c r="K10" s="68">
        <v>3</v>
      </c>
      <c r="L10" s="67" t="s">
        <v>2</v>
      </c>
      <c r="M10" s="36" t="s">
        <v>3</v>
      </c>
      <c r="N10" s="34"/>
    </row>
    <row r="11" spans="1:14" s="69" customFormat="1" ht="12">
      <c r="A11" s="33">
        <v>1</v>
      </c>
      <c r="B11" s="72" t="s">
        <v>26</v>
      </c>
      <c r="C11" s="66" t="s">
        <v>27</v>
      </c>
      <c r="D11" s="34"/>
      <c r="E11" s="34"/>
      <c r="F11" s="73" t="s">
        <v>46</v>
      </c>
      <c r="G11" s="65" t="s">
        <v>45</v>
      </c>
      <c r="H11" s="67">
        <v>6</v>
      </c>
      <c r="I11" s="35">
        <v>0</v>
      </c>
      <c r="J11" s="35"/>
      <c r="K11" s="68">
        <v>3</v>
      </c>
      <c r="L11" s="67" t="s">
        <v>2</v>
      </c>
      <c r="M11" s="36" t="s">
        <v>3</v>
      </c>
      <c r="N11" s="34"/>
    </row>
    <row r="12" spans="1:14" s="69" customFormat="1" ht="12">
      <c r="A12" s="33">
        <v>1</v>
      </c>
      <c r="B12" s="72" t="s">
        <v>28</v>
      </c>
      <c r="C12" s="66" t="s">
        <v>29</v>
      </c>
      <c r="D12" s="34"/>
      <c r="E12" s="34"/>
      <c r="F12" s="73" t="s">
        <v>46</v>
      </c>
      <c r="G12" s="65" t="s">
        <v>45</v>
      </c>
      <c r="H12" s="67">
        <v>6</v>
      </c>
      <c r="I12" s="35">
        <v>0</v>
      </c>
      <c r="J12" s="35"/>
      <c r="K12" s="68">
        <v>3</v>
      </c>
      <c r="L12" s="67" t="s">
        <v>2</v>
      </c>
      <c r="M12" s="36" t="s">
        <v>3</v>
      </c>
      <c r="N12" s="34"/>
    </row>
    <row r="13" spans="1:14" s="69" customFormat="1" ht="12">
      <c r="A13" s="33"/>
      <c r="B13" s="72" t="s">
        <v>30</v>
      </c>
      <c r="C13" s="66" t="s">
        <v>31</v>
      </c>
      <c r="D13" s="34"/>
      <c r="E13" s="34"/>
      <c r="F13" s="73" t="s">
        <v>48</v>
      </c>
      <c r="G13" s="65" t="s">
        <v>45</v>
      </c>
      <c r="H13" s="67">
        <v>4</v>
      </c>
      <c r="I13" s="35">
        <v>6</v>
      </c>
      <c r="J13" s="35"/>
      <c r="K13" s="68">
        <v>3</v>
      </c>
      <c r="L13" s="67" t="s">
        <v>2</v>
      </c>
      <c r="M13" s="36" t="s">
        <v>3</v>
      </c>
      <c r="N13" s="34"/>
    </row>
    <row r="14" spans="1:14" s="69" customFormat="1" ht="24">
      <c r="A14" s="33">
        <v>1</v>
      </c>
      <c r="B14" s="72" t="s">
        <v>32</v>
      </c>
      <c r="C14" s="66" t="s">
        <v>33</v>
      </c>
      <c r="D14" s="34"/>
      <c r="E14" s="34"/>
      <c r="F14" s="73" t="s">
        <v>49</v>
      </c>
      <c r="G14" s="65" t="s">
        <v>45</v>
      </c>
      <c r="H14" s="67">
        <v>4</v>
      </c>
      <c r="I14" s="35">
        <v>4</v>
      </c>
      <c r="J14" s="35"/>
      <c r="K14" s="68">
        <v>2</v>
      </c>
      <c r="L14" s="67" t="s">
        <v>44</v>
      </c>
      <c r="M14" s="36" t="s">
        <v>3</v>
      </c>
      <c r="N14" s="34"/>
    </row>
    <row r="15" spans="1:14" s="69" customFormat="1" ht="12">
      <c r="A15" s="33">
        <v>1</v>
      </c>
      <c r="B15" s="72" t="s">
        <v>34</v>
      </c>
      <c r="C15" s="66" t="s">
        <v>35</v>
      </c>
      <c r="D15" s="34"/>
      <c r="E15" s="34"/>
      <c r="F15" s="73" t="s">
        <v>50</v>
      </c>
      <c r="G15" s="65" t="s">
        <v>45</v>
      </c>
      <c r="H15" s="67">
        <v>0</v>
      </c>
      <c r="I15" s="35">
        <v>8</v>
      </c>
      <c r="J15" s="35"/>
      <c r="K15" s="68">
        <v>2</v>
      </c>
      <c r="L15" s="67" t="s">
        <v>44</v>
      </c>
      <c r="M15" s="36" t="s">
        <v>3</v>
      </c>
      <c r="N15" s="34"/>
    </row>
    <row r="16" spans="1:14" s="69" customFormat="1" ht="24">
      <c r="A16" s="33">
        <v>1</v>
      </c>
      <c r="B16" s="72" t="s">
        <v>36</v>
      </c>
      <c r="C16" s="66" t="s">
        <v>37</v>
      </c>
      <c r="D16" s="34"/>
      <c r="E16" s="34"/>
      <c r="F16" s="73" t="s">
        <v>51</v>
      </c>
      <c r="G16" s="65" t="s">
        <v>45</v>
      </c>
      <c r="H16" s="67">
        <v>2</v>
      </c>
      <c r="I16" s="35">
        <v>8</v>
      </c>
      <c r="J16" s="35"/>
      <c r="K16" s="68">
        <v>2</v>
      </c>
      <c r="L16" s="67" t="s">
        <v>44</v>
      </c>
      <c r="M16" s="36" t="s">
        <v>3</v>
      </c>
      <c r="N16" s="34"/>
    </row>
    <row r="17" spans="1:14" s="69" customFormat="1" ht="24">
      <c r="A17" s="33">
        <v>1</v>
      </c>
      <c r="B17" s="72" t="s">
        <v>38</v>
      </c>
      <c r="C17" s="66" t="s">
        <v>39</v>
      </c>
      <c r="D17" s="34"/>
      <c r="E17" s="34"/>
      <c r="F17" s="73" t="s">
        <v>52</v>
      </c>
      <c r="G17" s="65" t="s">
        <v>45</v>
      </c>
      <c r="H17" s="67">
        <v>4</v>
      </c>
      <c r="I17" s="35">
        <v>8</v>
      </c>
      <c r="J17" s="35"/>
      <c r="K17" s="68">
        <v>3</v>
      </c>
      <c r="L17" s="67" t="s">
        <v>2</v>
      </c>
      <c r="M17" s="36" t="s">
        <v>3</v>
      </c>
      <c r="N17" s="34"/>
    </row>
    <row r="18" spans="1:14" s="69" customFormat="1" ht="24">
      <c r="A18" s="33">
        <v>1</v>
      </c>
      <c r="B18" s="72" t="s">
        <v>40</v>
      </c>
      <c r="C18" s="66" t="s">
        <v>41</v>
      </c>
      <c r="D18" s="34"/>
      <c r="E18" s="34"/>
      <c r="F18" s="73" t="s">
        <v>48</v>
      </c>
      <c r="G18" s="65" t="s">
        <v>45</v>
      </c>
      <c r="H18" s="67">
        <v>4</v>
      </c>
      <c r="I18" s="35">
        <v>8</v>
      </c>
      <c r="J18" s="35"/>
      <c r="K18" s="68">
        <v>3</v>
      </c>
      <c r="L18" s="67" t="s">
        <v>2</v>
      </c>
      <c r="M18" s="36" t="s">
        <v>3</v>
      </c>
      <c r="N18" s="34"/>
    </row>
    <row r="19" spans="1:14" s="69" customFormat="1" ht="12">
      <c r="A19" s="33">
        <v>1</v>
      </c>
      <c r="B19" s="71" t="s">
        <v>42</v>
      </c>
      <c r="C19" s="66" t="s">
        <v>43</v>
      </c>
      <c r="D19" s="34"/>
      <c r="E19" s="34"/>
      <c r="F19" s="73" t="s">
        <v>49</v>
      </c>
      <c r="G19" s="65" t="s">
        <v>45</v>
      </c>
      <c r="H19" s="67">
        <v>0</v>
      </c>
      <c r="I19" s="35">
        <v>0</v>
      </c>
      <c r="J19" s="35"/>
      <c r="K19" s="68">
        <v>3</v>
      </c>
      <c r="L19" s="67" t="s">
        <v>44</v>
      </c>
      <c r="M19" s="36" t="s">
        <v>3</v>
      </c>
      <c r="N19" s="34"/>
    </row>
    <row r="20" spans="1:14">
      <c r="A20" s="37"/>
      <c r="B20" s="38"/>
      <c r="C20" s="38"/>
      <c r="D20" s="38"/>
      <c r="E20" s="38"/>
      <c r="F20" s="38"/>
      <c r="G20" s="38"/>
      <c r="H20" s="39">
        <f>SUM(H9:H19)</f>
        <v>38</v>
      </c>
      <c r="I20" s="39">
        <f>SUM(I9:I19)</f>
        <v>48</v>
      </c>
      <c r="J20" s="39">
        <f>SUM(J9:J19)</f>
        <v>0</v>
      </c>
      <c r="K20" s="70">
        <f>SUM(K9:K19)</f>
        <v>30</v>
      </c>
      <c r="L20" s="41"/>
      <c r="M20" s="41"/>
      <c r="N20" s="38"/>
    </row>
    <row r="21" spans="1:14" ht="24">
      <c r="A21" s="37"/>
      <c r="B21" s="38"/>
      <c r="C21" s="38"/>
      <c r="D21" s="38"/>
      <c r="E21" s="38"/>
      <c r="F21" s="38"/>
      <c r="G21" s="42" t="s">
        <v>17</v>
      </c>
      <c r="H21" s="62">
        <f>SUM(H20:I20)</f>
        <v>86</v>
      </c>
      <c r="I21" s="63"/>
      <c r="J21" s="43">
        <f>SUM(J20)</f>
        <v>0</v>
      </c>
      <c r="K21" s="40"/>
      <c r="L21" s="41"/>
      <c r="M21" s="41"/>
      <c r="N21" s="38"/>
    </row>
    <row r="22" spans="1:14" s="69" customFormat="1" ht="12">
      <c r="A22" s="44">
        <v>2</v>
      </c>
      <c r="B22" s="45" t="s">
        <v>53</v>
      </c>
      <c r="C22" s="45" t="s">
        <v>54</v>
      </c>
      <c r="D22" s="45"/>
      <c r="E22" s="45"/>
      <c r="F22" s="45" t="s">
        <v>47</v>
      </c>
      <c r="G22" s="74" t="s">
        <v>45</v>
      </c>
      <c r="H22" s="74">
        <v>6</v>
      </c>
      <c r="I22" s="74">
        <v>0</v>
      </c>
      <c r="J22" s="45"/>
      <c r="K22" s="75">
        <v>3</v>
      </c>
      <c r="L22" s="74" t="s">
        <v>2</v>
      </c>
      <c r="M22" s="46" t="s">
        <v>3</v>
      </c>
      <c r="N22" s="45"/>
    </row>
    <row r="23" spans="1:14" s="69" customFormat="1" ht="24">
      <c r="A23" s="44">
        <v>2</v>
      </c>
      <c r="B23" s="45" t="s">
        <v>55</v>
      </c>
      <c r="C23" s="45" t="s">
        <v>56</v>
      </c>
      <c r="D23" s="45"/>
      <c r="E23" s="45"/>
      <c r="F23" s="45" t="s">
        <v>48</v>
      </c>
      <c r="G23" s="74" t="s">
        <v>45</v>
      </c>
      <c r="H23" s="74">
        <v>6</v>
      </c>
      <c r="I23" s="74">
        <v>0</v>
      </c>
      <c r="J23" s="45"/>
      <c r="K23" s="75">
        <v>2</v>
      </c>
      <c r="L23" s="74" t="s">
        <v>44</v>
      </c>
      <c r="M23" s="46" t="s">
        <v>3</v>
      </c>
      <c r="N23" s="45"/>
    </row>
    <row r="24" spans="1:14" s="69" customFormat="1" ht="24">
      <c r="A24" s="44">
        <v>2</v>
      </c>
      <c r="B24" s="45" t="s">
        <v>57</v>
      </c>
      <c r="C24" s="45" t="s">
        <v>58</v>
      </c>
      <c r="D24" s="45"/>
      <c r="E24" s="45" t="s">
        <v>32</v>
      </c>
      <c r="F24" s="45" t="s">
        <v>49</v>
      </c>
      <c r="G24" s="74" t="s">
        <v>45</v>
      </c>
      <c r="H24" s="74">
        <v>4</v>
      </c>
      <c r="I24" s="74">
        <v>4</v>
      </c>
      <c r="J24" s="45"/>
      <c r="K24" s="75">
        <v>2</v>
      </c>
      <c r="L24" s="74" t="s">
        <v>2</v>
      </c>
      <c r="M24" s="46" t="s">
        <v>3</v>
      </c>
      <c r="N24" s="45"/>
    </row>
    <row r="25" spans="1:14" s="69" customFormat="1" ht="12">
      <c r="A25" s="44">
        <v>2</v>
      </c>
      <c r="B25" s="45" t="s">
        <v>59</v>
      </c>
      <c r="C25" s="45" t="s">
        <v>60</v>
      </c>
      <c r="D25" s="45"/>
      <c r="E25" s="45"/>
      <c r="F25" s="45" t="s">
        <v>48</v>
      </c>
      <c r="G25" s="74" t="s">
        <v>45</v>
      </c>
      <c r="H25" s="74">
        <v>0</v>
      </c>
      <c r="I25" s="74">
        <v>8</v>
      </c>
      <c r="J25" s="45"/>
      <c r="K25" s="75">
        <v>2</v>
      </c>
      <c r="L25" s="74" t="s">
        <v>44</v>
      </c>
      <c r="M25" s="46" t="s">
        <v>3</v>
      </c>
      <c r="N25" s="45"/>
    </row>
    <row r="26" spans="1:14" s="69" customFormat="1" ht="24">
      <c r="A26" s="44">
        <v>2</v>
      </c>
      <c r="B26" s="45" t="s">
        <v>61</v>
      </c>
      <c r="C26" s="45" t="s">
        <v>62</v>
      </c>
      <c r="D26" s="45"/>
      <c r="E26" s="45"/>
      <c r="F26" s="45" t="s">
        <v>77</v>
      </c>
      <c r="G26" s="74" t="s">
        <v>45</v>
      </c>
      <c r="H26" s="74">
        <v>0</v>
      </c>
      <c r="I26" s="74">
        <v>8</v>
      </c>
      <c r="J26" s="45"/>
      <c r="K26" s="75">
        <v>2</v>
      </c>
      <c r="L26" s="74" t="s">
        <v>44</v>
      </c>
      <c r="M26" s="46" t="s">
        <v>3</v>
      </c>
      <c r="N26" s="45"/>
    </row>
    <row r="27" spans="1:14" s="69" customFormat="1" ht="24">
      <c r="A27" s="44">
        <v>2</v>
      </c>
      <c r="B27" s="45" t="s">
        <v>63</v>
      </c>
      <c r="C27" s="45" t="s">
        <v>64</v>
      </c>
      <c r="D27" s="45"/>
      <c r="E27" s="45" t="s">
        <v>36</v>
      </c>
      <c r="F27" s="45" t="s">
        <v>51</v>
      </c>
      <c r="G27" s="74" t="s">
        <v>45</v>
      </c>
      <c r="H27" s="74">
        <v>2</v>
      </c>
      <c r="I27" s="74">
        <v>8</v>
      </c>
      <c r="J27" s="45"/>
      <c r="K27" s="75">
        <v>2</v>
      </c>
      <c r="L27" s="74" t="s">
        <v>2</v>
      </c>
      <c r="M27" s="46" t="s">
        <v>3</v>
      </c>
      <c r="N27" s="45"/>
    </row>
    <row r="28" spans="1:14" s="69" customFormat="1" ht="12">
      <c r="A28" s="44">
        <v>2</v>
      </c>
      <c r="B28" s="45" t="s">
        <v>65</v>
      </c>
      <c r="C28" s="45" t="s">
        <v>66</v>
      </c>
      <c r="D28" s="45"/>
      <c r="E28" s="45"/>
      <c r="F28" s="45" t="s">
        <v>46</v>
      </c>
      <c r="G28" s="74" t="s">
        <v>45</v>
      </c>
      <c r="H28" s="74">
        <v>0</v>
      </c>
      <c r="I28" s="74">
        <v>8</v>
      </c>
      <c r="J28" s="45"/>
      <c r="K28" s="75">
        <v>3</v>
      </c>
      <c r="L28" s="74" t="s">
        <v>44</v>
      </c>
      <c r="M28" s="46" t="s">
        <v>3</v>
      </c>
      <c r="N28" s="45"/>
    </row>
    <row r="29" spans="1:14" s="69" customFormat="1" ht="24">
      <c r="A29" s="44">
        <v>2</v>
      </c>
      <c r="B29" s="45" t="s">
        <v>67</v>
      </c>
      <c r="C29" s="45" t="s">
        <v>68</v>
      </c>
      <c r="D29" s="45"/>
      <c r="E29" s="45"/>
      <c r="F29" s="45" t="s">
        <v>78</v>
      </c>
      <c r="G29" s="74" t="s">
        <v>45</v>
      </c>
      <c r="H29" s="74">
        <v>0</v>
      </c>
      <c r="I29" s="74">
        <v>8</v>
      </c>
      <c r="J29" s="45"/>
      <c r="K29" s="75">
        <v>2</v>
      </c>
      <c r="L29" s="74" t="s">
        <v>44</v>
      </c>
      <c r="M29" s="46" t="s">
        <v>3</v>
      </c>
      <c r="N29" s="45"/>
    </row>
    <row r="30" spans="1:14" s="69" customFormat="1" ht="24">
      <c r="A30" s="44">
        <v>2</v>
      </c>
      <c r="B30" s="45" t="s">
        <v>69</v>
      </c>
      <c r="C30" s="45" t="s">
        <v>70</v>
      </c>
      <c r="D30" s="45"/>
      <c r="E30" s="45"/>
      <c r="F30" s="45" t="s">
        <v>46</v>
      </c>
      <c r="G30" s="74" t="s">
        <v>45</v>
      </c>
      <c r="H30" s="74">
        <v>0</v>
      </c>
      <c r="I30" s="74">
        <v>8</v>
      </c>
      <c r="J30" s="45"/>
      <c r="K30" s="75">
        <v>2</v>
      </c>
      <c r="L30" s="74" t="s">
        <v>44</v>
      </c>
      <c r="M30" s="46" t="s">
        <v>3</v>
      </c>
      <c r="N30" s="45"/>
    </row>
    <row r="31" spans="1:14" s="69" customFormat="1" ht="36">
      <c r="A31" s="44">
        <v>2</v>
      </c>
      <c r="B31" s="45" t="s">
        <v>71</v>
      </c>
      <c r="C31" s="45" t="s">
        <v>72</v>
      </c>
      <c r="D31" s="45"/>
      <c r="E31" s="45"/>
      <c r="F31" s="45" t="s">
        <v>46</v>
      </c>
      <c r="G31" s="74" t="s">
        <v>45</v>
      </c>
      <c r="H31" s="74">
        <v>2</v>
      </c>
      <c r="I31" s="74">
        <v>4</v>
      </c>
      <c r="J31" s="45"/>
      <c r="K31" s="75">
        <v>3</v>
      </c>
      <c r="L31" s="74" t="s">
        <v>44</v>
      </c>
      <c r="M31" s="46" t="s">
        <v>3</v>
      </c>
      <c r="N31" s="45"/>
    </row>
    <row r="32" spans="1:14" s="69" customFormat="1" ht="12">
      <c r="A32" s="44">
        <v>2</v>
      </c>
      <c r="B32" s="45" t="s">
        <v>73</v>
      </c>
      <c r="C32" s="45" t="s">
        <v>74</v>
      </c>
      <c r="D32" s="45"/>
      <c r="E32" s="45" t="s">
        <v>42</v>
      </c>
      <c r="F32" s="45" t="s">
        <v>49</v>
      </c>
      <c r="G32" s="74" t="s">
        <v>45</v>
      </c>
      <c r="H32" s="45"/>
      <c r="I32" s="45"/>
      <c r="J32" s="45"/>
      <c r="K32" s="75">
        <v>3</v>
      </c>
      <c r="L32" s="74" t="s">
        <v>44</v>
      </c>
      <c r="M32" s="46" t="s">
        <v>3</v>
      </c>
      <c r="N32" s="45"/>
    </row>
    <row r="33" spans="1:14" s="69" customFormat="1" ht="12">
      <c r="A33" s="44">
        <v>2</v>
      </c>
      <c r="B33" s="45" t="s">
        <v>75</v>
      </c>
      <c r="C33" s="45" t="s">
        <v>76</v>
      </c>
      <c r="D33" s="45"/>
      <c r="E33" s="45"/>
      <c r="F33" s="45"/>
      <c r="G33" s="45"/>
      <c r="H33" s="45"/>
      <c r="I33" s="45"/>
      <c r="J33" s="45"/>
      <c r="K33" s="75">
        <v>4</v>
      </c>
      <c r="L33" s="74" t="s">
        <v>44</v>
      </c>
      <c r="M33" s="46" t="s">
        <v>3</v>
      </c>
      <c r="N33" s="45"/>
    </row>
    <row r="34" spans="1:14">
      <c r="A34" s="37"/>
      <c r="B34" s="38"/>
      <c r="C34" s="38"/>
      <c r="D34" s="38"/>
      <c r="E34" s="38"/>
      <c r="F34" s="38"/>
      <c r="G34" s="38"/>
      <c r="H34" s="39">
        <f>SUM(H22:H33)</f>
        <v>20</v>
      </c>
      <c r="I34" s="39">
        <f>SUM(I22:I33)</f>
        <v>56</v>
      </c>
      <c r="J34" s="39">
        <f>SUM(J22:J33)</f>
        <v>0</v>
      </c>
      <c r="K34" s="39">
        <f>SUM(K22:K33)</f>
        <v>30</v>
      </c>
      <c r="L34" s="41"/>
      <c r="M34" s="41"/>
      <c r="N34" s="38"/>
    </row>
    <row r="35" spans="1:14" ht="24">
      <c r="A35" s="37"/>
      <c r="B35" s="38"/>
      <c r="C35" s="38"/>
      <c r="D35" s="38"/>
      <c r="E35" s="38"/>
      <c r="F35" s="38"/>
      <c r="G35" s="42" t="s">
        <v>17</v>
      </c>
      <c r="H35" s="62">
        <f>SUM(H34:I34)</f>
        <v>76</v>
      </c>
      <c r="I35" s="63"/>
      <c r="J35" s="43">
        <f>SUM(J34)</f>
        <v>0</v>
      </c>
      <c r="K35" s="39"/>
      <c r="L35" s="41"/>
      <c r="M35" s="41"/>
      <c r="N35" s="38"/>
    </row>
    <row r="36" spans="1:14" s="16" customFormat="1">
      <c r="A36" s="18"/>
      <c r="B36" s="17"/>
      <c r="C36" s="17"/>
      <c r="D36" s="17"/>
      <c r="E36" s="17"/>
      <c r="F36" s="17"/>
      <c r="G36" s="17"/>
      <c r="H36" s="20"/>
      <c r="I36" s="20"/>
      <c r="J36" s="20"/>
      <c r="K36" s="21"/>
      <c r="L36" s="19"/>
      <c r="M36" s="19"/>
      <c r="N36" s="17"/>
    </row>
  </sheetData>
  <mergeCells count="16">
    <mergeCell ref="D1:F1"/>
    <mergeCell ref="N7:N8"/>
    <mergeCell ref="D7:D8"/>
    <mergeCell ref="C7:C8"/>
    <mergeCell ref="H21:I21"/>
    <mergeCell ref="H35:I35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hyperlinks>
    <hyperlink ref="B9" r:id="rId1" display="http://ttajekoztato2018.nye.hu/mintatantervek/targyadatok/4235"/>
    <hyperlink ref="B10" r:id="rId2" display="http://ttajekoztato2018.nye.hu/mintatantervek/targyadatok/9443"/>
    <hyperlink ref="B11" r:id="rId3" display="http://ttajekoztato2018.nye.hu/mintatantervek/targyadatok/9444"/>
    <hyperlink ref="B12" r:id="rId4" display="http://ttajekoztato2018.nye.hu/mintatantervek/targyadatok/9445"/>
    <hyperlink ref="B13" r:id="rId5" display="http://ttajekoztato2018.nye.hu/mintatantervek/targyadatok/9446"/>
    <hyperlink ref="B14" r:id="rId6" display="http://ttajekoztato2018.nye.hu/mintatantervek/targyadatok/9447"/>
    <hyperlink ref="B15" r:id="rId7" display="http://ttajekoztato2018.nye.hu/mintatantervek/targyadatok/9448"/>
    <hyperlink ref="B16" r:id="rId8" display="http://ttajekoztato2018.nye.hu/mintatantervek/targyadatok/9449"/>
    <hyperlink ref="B17" r:id="rId9" display="http://ttajekoztato2018.nye.hu/mintatantervek/targyadatok/9450"/>
    <hyperlink ref="B18" r:id="rId10" display="http://ttajekoztato2018.nye.hu/mintatantervek/targyadatok/9451"/>
    <hyperlink ref="B19" r:id="rId11" display="http://ttajekoztato2018.nye.hu/mintatantervek/targyadatok/9452"/>
    <hyperlink ref="B22" r:id="rId12" display="http://ttajekoztato2018.nye.hu/mintatantervek/targyadatok/9453"/>
    <hyperlink ref="B23" r:id="rId13" display="http://ttajekoztato2018.nye.hu/mintatantervek/targyadatok/9454"/>
    <hyperlink ref="B24" r:id="rId14" display="http://ttajekoztato2018.nye.hu/mintatantervek/targyadatok/9455"/>
    <hyperlink ref="B25" r:id="rId15" display="http://ttajekoztato2018.nye.hu/mintatantervek/targyadatok/9456"/>
    <hyperlink ref="B26" r:id="rId16" display="http://ttajekoztato2018.nye.hu/mintatantervek/targyadatok/9457"/>
    <hyperlink ref="B27" r:id="rId17" display="http://ttajekoztato2018.nye.hu/mintatantervek/targyadatok/9458"/>
    <hyperlink ref="B28" r:id="rId18" display="http://ttajekoztato2018.nye.hu/mintatantervek/targyadatok/9459"/>
    <hyperlink ref="B29" r:id="rId19" display="http://ttajekoztato2018.nye.hu/mintatantervek/targyadatok/9460"/>
    <hyperlink ref="B30" r:id="rId20" display="http://ttajekoztato2018.nye.hu/mintatantervek/targyadatok/9461"/>
    <hyperlink ref="B31" r:id="rId21" display="http://ttajekoztato2018.nye.hu/mintatantervek/targyadatok/9462"/>
    <hyperlink ref="B32" r:id="rId22" display="http://ttajekoztato2018.nye.hu/mintatantervek/targyadatok/9463"/>
    <hyperlink ref="B33" r:id="rId23" display="http://ttajekoztato2018.nye.hu/mintatantervek/targyadatok/9464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24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2019-06-05T12:17:45Z</dcterms:modified>
</cp:coreProperties>
</file>